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Y:\code\ignite\threedotfive.ignite-base.test\current\brightspot-repo\catalog\src\Console\data\tango\"/>
    </mc:Choice>
  </mc:AlternateContent>
  <xr:revisionPtr revIDLastSave="0" documentId="13_ncr:1_{9ADC61B4-32BB-4F99-9634-F67A3DABF171}" xr6:coauthVersionLast="47" xr6:coauthVersionMax="47" xr10:uidLastSave="{00000000-0000-0000-0000-000000000000}"/>
  <bookViews>
    <workbookView xWindow="26145" yWindow="12150" windowWidth="30195" windowHeight="18765" xr2:uid="{00000000-000D-0000-FFFF-FFFF00000000}"/>
  </bookViews>
  <sheets>
    <sheet name="Sheet1" sheetId="7" r:id="rId1"/>
  </sheets>
  <definedNames>
    <definedName name="_xlnm._FilterDatabase" localSheetId="0" hidden="1">Sheet1!$A$1:$AD$61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7" l="1"/>
  <c r="S53" i="7"/>
  <c r="S28" i="7"/>
  <c r="S48" i="7"/>
  <c r="S13" i="7"/>
  <c r="M13" i="7" s="1"/>
  <c r="S14" i="7"/>
  <c r="N14" i="7" s="1"/>
  <c r="O14" i="7" s="1"/>
  <c r="U14" i="7" s="1"/>
  <c r="S12" i="7"/>
  <c r="M12" i="7" s="1"/>
  <c r="S18" i="7"/>
  <c r="S21" i="7"/>
  <c r="M21" i="7" s="1"/>
  <c r="S20" i="7"/>
  <c r="M20" i="7" s="1"/>
  <c r="S35" i="7"/>
  <c r="M35" i="7" s="1"/>
  <c r="S36" i="7"/>
  <c r="M36" i="7" s="1"/>
  <c r="S9" i="7"/>
  <c r="N9" i="7" s="1"/>
  <c r="O9" i="7" s="1"/>
  <c r="S10" i="7"/>
  <c r="N10" i="7" s="1"/>
  <c r="O10" i="7" s="1"/>
  <c r="S11" i="7"/>
  <c r="N11" i="7" s="1"/>
  <c r="O11" i="7" s="1"/>
  <c r="S23" i="7"/>
  <c r="M23" i="7" s="1"/>
  <c r="S22" i="7"/>
  <c r="N22" i="7" s="1"/>
  <c r="O22" i="7" s="1"/>
  <c r="U22" i="7" s="1"/>
  <c r="S24" i="7"/>
  <c r="M24" i="7" s="1"/>
  <c r="S8" i="7"/>
  <c r="N8" i="7" s="1"/>
  <c r="O8" i="7" s="1"/>
  <c r="S7" i="7"/>
  <c r="N7" i="7" s="1"/>
  <c r="O7" i="7" s="1"/>
  <c r="S6" i="7"/>
  <c r="N6" i="7" s="1"/>
  <c r="O6" i="7" s="1"/>
  <c r="S54" i="7"/>
  <c r="S44" i="7"/>
  <c r="S37" i="7"/>
  <c r="S52" i="7"/>
  <c r="S42" i="7"/>
  <c r="S56" i="7"/>
  <c r="S3" i="7"/>
  <c r="S49" i="7"/>
  <c r="S50" i="7"/>
  <c r="S17" i="7"/>
  <c r="S19" i="7"/>
  <c r="S31" i="7"/>
  <c r="S25" i="7"/>
  <c r="M25" i="7" s="1"/>
  <c r="S27" i="7"/>
  <c r="M27" i="7" s="1"/>
  <c r="S26" i="7"/>
  <c r="M26" i="7" s="1"/>
  <c r="S38" i="7"/>
  <c r="N38" i="7" s="1"/>
  <c r="O38" i="7" s="1"/>
  <c r="U38" i="7" s="1"/>
  <c r="S39" i="7"/>
  <c r="N39" i="7" s="1"/>
  <c r="O39" i="7" s="1"/>
  <c r="U39" i="7" s="1"/>
  <c r="S40" i="7"/>
  <c r="M40" i="7" s="1"/>
  <c r="S5" i="7"/>
  <c r="S57" i="7"/>
  <c r="S47" i="7"/>
  <c r="S30" i="7"/>
  <c r="M30" i="7" s="1"/>
  <c r="S29" i="7"/>
  <c r="N29" i="7" s="1"/>
  <c r="O29" i="7" s="1"/>
  <c r="U29" i="7" s="1"/>
  <c r="S4" i="7"/>
  <c r="S46" i="7"/>
  <c r="S41" i="7"/>
  <c r="M41" i="7" s="1"/>
  <c r="S58" i="7"/>
  <c r="M58" i="7" s="1"/>
  <c r="S59" i="7"/>
  <c r="N59" i="7" s="1"/>
  <c r="O59" i="7" s="1"/>
  <c r="U59" i="7" s="1"/>
  <c r="S60" i="7"/>
  <c r="N60" i="7" s="1"/>
  <c r="O60" i="7" s="1"/>
  <c r="U60" i="7" s="1"/>
  <c r="S61" i="7"/>
  <c r="M61" i="7" s="1"/>
  <c r="S16" i="7"/>
  <c r="S32" i="7"/>
  <c r="S55" i="7"/>
  <c r="S15" i="7"/>
  <c r="S2" i="7"/>
  <c r="S43" i="7"/>
  <c r="S33" i="7"/>
  <c r="N33" i="7" s="1"/>
  <c r="O33" i="7" s="1"/>
  <c r="U33" i="7" s="1"/>
  <c r="S34" i="7"/>
  <c r="M34" i="7" s="1"/>
  <c r="S51" i="7"/>
  <c r="N30" i="7" l="1"/>
  <c r="O30" i="7" s="1"/>
  <c r="U30" i="7" s="1"/>
  <c r="M11" i="7"/>
  <c r="M10" i="7"/>
  <c r="M9" i="7"/>
  <c r="M39" i="7"/>
  <c r="M7" i="7"/>
  <c r="M38" i="7"/>
  <c r="M60" i="7"/>
  <c r="M8" i="7"/>
  <c r="M6" i="7"/>
  <c r="M22" i="7"/>
  <c r="M33" i="7"/>
  <c r="U11" i="7"/>
  <c r="M14" i="7"/>
  <c r="M59" i="7"/>
  <c r="M29" i="7"/>
  <c r="U7" i="7"/>
  <c r="N24" i="7"/>
  <c r="O24" i="7" s="1"/>
  <c r="U24" i="7" s="1"/>
  <c r="N20" i="7"/>
  <c r="O20" i="7" s="1"/>
  <c r="U20" i="7" s="1"/>
  <c r="N21" i="7"/>
  <c r="O21" i="7" s="1"/>
  <c r="U21" i="7" s="1"/>
  <c r="N12" i="7"/>
  <c r="O12" i="7" s="1"/>
  <c r="U12" i="7" s="1"/>
  <c r="N41" i="7"/>
  <c r="U10" i="7"/>
  <c r="N40" i="7"/>
  <c r="O40" i="7" s="1"/>
  <c r="U40" i="7" s="1"/>
  <c r="U8" i="7"/>
  <c r="N25" i="7"/>
  <c r="O25" i="7" s="1"/>
  <c r="U25" i="7" s="1"/>
  <c r="N13" i="7"/>
  <c r="O13" i="7" s="1"/>
  <c r="U13" i="7" s="1"/>
  <c r="N34" i="7"/>
  <c r="O34" i="7" s="1"/>
  <c r="U34" i="7" s="1"/>
  <c r="N27" i="7"/>
  <c r="O27" i="7" s="1"/>
  <c r="U27" i="7" s="1"/>
  <c r="N35" i="7"/>
  <c r="O35" i="7" s="1"/>
  <c r="U35" i="7" s="1"/>
  <c r="N61" i="7"/>
  <c r="O61" i="7" s="1"/>
  <c r="U61" i="7" s="1"/>
  <c r="N36" i="7"/>
  <c r="O36" i="7" s="1"/>
  <c r="U36" i="7" s="1"/>
  <c r="U9" i="7"/>
  <c r="U6" i="7"/>
  <c r="N58" i="7"/>
  <c r="O58" i="7" s="1"/>
  <c r="U58" i="7" s="1"/>
  <c r="N23" i="7"/>
  <c r="O23" i="7" s="1"/>
  <c r="U23" i="7" s="1"/>
  <c r="N26" i="7"/>
  <c r="O26" i="7" s="1"/>
  <c r="U26" i="7" s="1"/>
  <c r="O41" i="7" l="1"/>
  <c r="U41" i="7" s="1"/>
</calcChain>
</file>

<file path=xl/sharedStrings.xml><?xml version="1.0" encoding="utf-8"?>
<sst xmlns="http://schemas.openxmlformats.org/spreadsheetml/2006/main" count="1164" uniqueCount="481">
  <si>
    <t>active</t>
  </si>
  <si>
    <t>U412343</t>
  </si>
  <si>
    <t>Air Canada eGift Card</t>
  </si>
  <si>
    <t>CA</t>
  </si>
  <si>
    <t>B967988</t>
  </si>
  <si>
    <t>Air Canada</t>
  </si>
  <si>
    <t>U397287</t>
  </si>
  <si>
    <t>Airbnb CA Carte Cadeau</t>
  </si>
  <si>
    <t>B584647</t>
  </si>
  <si>
    <t>Airbnb Canada</t>
  </si>
  <si>
    <t>U126596</t>
  </si>
  <si>
    <t>Amazon.ca Gift Certificate</t>
  </si>
  <si>
    <t>B734388</t>
  </si>
  <si>
    <t>Amazon.ca</t>
  </si>
  <si>
    <t>U527483</t>
  </si>
  <si>
    <t>Apple Canada Gift Card</t>
  </si>
  <si>
    <t>B708501</t>
  </si>
  <si>
    <t>Apple Canada</t>
  </si>
  <si>
    <t>US, CA</t>
  </si>
  <si>
    <t>B399917</t>
  </si>
  <si>
    <t>U781855</t>
  </si>
  <si>
    <t>U693095</t>
  </si>
  <si>
    <t>U037345</t>
  </si>
  <si>
    <t>B295114</t>
  </si>
  <si>
    <t>U230527</t>
  </si>
  <si>
    <t>U339573</t>
  </si>
  <si>
    <t>U540357</t>
  </si>
  <si>
    <t>B189560</t>
  </si>
  <si>
    <t>Boston Pizza Canada</t>
  </si>
  <si>
    <t>U851376</t>
  </si>
  <si>
    <t>Boston Pizza $100 eGift Card</t>
  </si>
  <si>
    <t>U931331</t>
  </si>
  <si>
    <t>Boston Pizza $50 eGift Card</t>
  </si>
  <si>
    <t>U816179</t>
  </si>
  <si>
    <t>Boston Pizza $500 eGift Card</t>
  </si>
  <si>
    <t>U374419</t>
  </si>
  <si>
    <t>B633320</t>
  </si>
  <si>
    <t>U800359</t>
  </si>
  <si>
    <t xml:space="preserve">CB2 Canada Gift Card </t>
  </si>
  <si>
    <t>B966299</t>
  </si>
  <si>
    <t>CB2 Canada</t>
  </si>
  <si>
    <t>U252728</t>
  </si>
  <si>
    <t>Cineplex Odeon e-Gift Card</t>
  </si>
  <si>
    <t>B887568</t>
  </si>
  <si>
    <t>Cineplex Odeon</t>
  </si>
  <si>
    <t>U659395</t>
  </si>
  <si>
    <t>Crate and Barrel Canada Gift Card</t>
  </si>
  <si>
    <t>B637582</t>
  </si>
  <si>
    <t>Crate and Barrel Canada</t>
  </si>
  <si>
    <t>U732318</t>
  </si>
  <si>
    <t>DoorDash CA Carte Cadeau</t>
  </si>
  <si>
    <t>B194038</t>
  </si>
  <si>
    <t>DoorDash Canada</t>
  </si>
  <si>
    <t>U976534</t>
  </si>
  <si>
    <t>B669491</t>
  </si>
  <si>
    <t>B220343</t>
  </si>
  <si>
    <t>Esso</t>
  </si>
  <si>
    <t>U847568</t>
  </si>
  <si>
    <t>Esso Gift Card $25</t>
  </si>
  <si>
    <t>U360250</t>
  </si>
  <si>
    <t>Esso Gift Card $50</t>
  </si>
  <si>
    <t>B707824</t>
  </si>
  <si>
    <t>Gap Canada</t>
  </si>
  <si>
    <t>U095829</t>
  </si>
  <si>
    <t>U171085</t>
  </si>
  <si>
    <t>U362493</t>
  </si>
  <si>
    <t>U522905</t>
  </si>
  <si>
    <t>Global Hotel CA Carte Cadeau $100</t>
  </si>
  <si>
    <t>B355406</t>
  </si>
  <si>
    <t>Global Hotel Card Powered by Expedia Canada</t>
  </si>
  <si>
    <t>U516204</t>
  </si>
  <si>
    <t>Global Hotel CA Carte Cadeau $250</t>
  </si>
  <si>
    <t>U995344</t>
  </si>
  <si>
    <t>Global Hotel CA Carte Cadeau $50</t>
  </si>
  <si>
    <t>B698257</t>
  </si>
  <si>
    <t>H&amp;M Canada</t>
  </si>
  <si>
    <t>U069177</t>
  </si>
  <si>
    <t xml:space="preserve"> H&amp;M Carte-cadeau Canada 100</t>
  </si>
  <si>
    <t>U575000</t>
  </si>
  <si>
    <t xml:space="preserve"> H&amp;M Carte-cadeau Canada 25</t>
  </si>
  <si>
    <t>U156099</t>
  </si>
  <si>
    <t xml:space="preserve"> H&amp;M Carte-cadeau Canada 50</t>
  </si>
  <si>
    <t>U983581</t>
  </si>
  <si>
    <t>Hudson's Bay eGift Card</t>
  </si>
  <si>
    <t>B108891</t>
  </si>
  <si>
    <t>Hudson's Bay Company</t>
  </si>
  <si>
    <t>B723673</t>
  </si>
  <si>
    <t>IKEA Canada</t>
  </si>
  <si>
    <t>U910010</t>
  </si>
  <si>
    <t>IKEA Canada Carte-cadeau $25</t>
  </si>
  <si>
    <t>U030519</t>
  </si>
  <si>
    <t>IKEA Canada Carte-cadeau $50</t>
  </si>
  <si>
    <t>U223313</t>
  </si>
  <si>
    <t>Indigo eGift Card</t>
  </si>
  <si>
    <t>B689615</t>
  </si>
  <si>
    <t>Indigo Canada</t>
  </si>
  <si>
    <t>U532956</t>
  </si>
  <si>
    <t>B918278</t>
  </si>
  <si>
    <t>B987945</t>
  </si>
  <si>
    <t>Lush Canada</t>
  </si>
  <si>
    <t>U236093</t>
  </si>
  <si>
    <t xml:space="preserve">Lush $100 eGift Card </t>
  </si>
  <si>
    <t>U815025</t>
  </si>
  <si>
    <t xml:space="preserve">Lush $50 eGift Card </t>
  </si>
  <si>
    <t>Nintendo</t>
  </si>
  <si>
    <t>Nintendo eShop Card $35</t>
  </si>
  <si>
    <t>Nintendo eShop Card $50</t>
  </si>
  <si>
    <t>B255420</t>
  </si>
  <si>
    <t>U239340</t>
  </si>
  <si>
    <t>U574469</t>
  </si>
  <si>
    <t>U791106</t>
  </si>
  <si>
    <t>Oliver &amp; Bonacini Restaurants eGift Card</t>
  </si>
  <si>
    <t>B536629</t>
  </si>
  <si>
    <t>Oliver &amp; Bonacini Restaurants</t>
  </si>
  <si>
    <t>U486727</t>
  </si>
  <si>
    <t>B802902</t>
  </si>
  <si>
    <t>U854239</t>
  </si>
  <si>
    <t>B570580</t>
  </si>
  <si>
    <t>U151008</t>
  </si>
  <si>
    <t>Roots e-Gift Card (Canada)</t>
  </si>
  <si>
    <t>B972924</t>
  </si>
  <si>
    <t>Roots (Canada)</t>
  </si>
  <si>
    <t>U087238</t>
  </si>
  <si>
    <t>B477602</t>
  </si>
  <si>
    <t>U963836</t>
  </si>
  <si>
    <t xml:space="preserve">Sephora CA Carte Cadeau </t>
  </si>
  <si>
    <t>B069179</t>
  </si>
  <si>
    <t>Sephora Canada</t>
  </si>
  <si>
    <t>U846153</t>
  </si>
  <si>
    <t>Starbucks Canada eGift</t>
  </si>
  <si>
    <t>B783598</t>
  </si>
  <si>
    <t>Starbucks Canada</t>
  </si>
  <si>
    <t>U033028</t>
  </si>
  <si>
    <t>B721320</t>
  </si>
  <si>
    <t>U142521</t>
  </si>
  <si>
    <t>B151308</t>
  </si>
  <si>
    <t>U719140</t>
  </si>
  <si>
    <t>B635416</t>
  </si>
  <si>
    <t>Tim Horton's CAD</t>
  </si>
  <si>
    <t>U421897</t>
  </si>
  <si>
    <t>TJX Canada E-Gift Card</t>
  </si>
  <si>
    <t>B042768</t>
  </si>
  <si>
    <t>TJX Canada</t>
  </si>
  <si>
    <t>U986524</t>
  </si>
  <si>
    <t>Uber Canada Carte Cadeau</t>
  </si>
  <si>
    <t>B404474</t>
  </si>
  <si>
    <t>Uber Canada</t>
  </si>
  <si>
    <t>U196570</t>
  </si>
  <si>
    <t>Uber CA Carte Cadeau</t>
  </si>
  <si>
    <t>B544450</t>
  </si>
  <si>
    <t>U566466</t>
  </si>
  <si>
    <t>Uber Gift Card Canada</t>
  </si>
  <si>
    <t>B083941</t>
  </si>
  <si>
    <t>U775314</t>
  </si>
  <si>
    <t>Uber Eats CA Carte Cadeau</t>
  </si>
  <si>
    <t>B962201</t>
  </si>
  <si>
    <t>Uber Eats Canada</t>
  </si>
  <si>
    <t>U597425</t>
  </si>
  <si>
    <t>Walmart Gift Card</t>
  </si>
  <si>
    <t>B572621</t>
  </si>
  <si>
    <t>Walmart Canada</t>
  </si>
  <si>
    <t>U834840</t>
  </si>
  <si>
    <t>Wayfair.ca eGift Card</t>
  </si>
  <si>
    <t>B715115</t>
  </si>
  <si>
    <t>Wayfair.ca</t>
  </si>
  <si>
    <t>U049349</t>
  </si>
  <si>
    <t>Xbox Canada Gift Card $100</t>
  </si>
  <si>
    <t>B861777</t>
  </si>
  <si>
    <t>Xbox Canada</t>
  </si>
  <si>
    <t>U387285</t>
  </si>
  <si>
    <t>Xbox Canada Gift Card $25</t>
  </si>
  <si>
    <t>U641350</t>
  </si>
  <si>
    <t>Xbox Canada Gift Card $50</t>
  </si>
  <si>
    <t>U817956</t>
  </si>
  <si>
    <t>Xbox Canada Gift Card $75</t>
  </si>
  <si>
    <t>25</t>
  </si>
  <si>
    <t>50</t>
  </si>
  <si>
    <t>100</t>
  </si>
  <si>
    <t>https://d30s7yzk2az89n.cloudfront.net/images/brands/b967988-300w-326ppi.png</t>
  </si>
  <si>
    <t>&lt;p&gt;&lt;span lang="CA-fr-ca"&gt;Le solde de la carte n'a pas de date d'expiration. Il n'y a pas de frais d'achat ou d'activation de la carte. Les résidents canadiens peuvent l'utiliser pour acheter des biens et des services admissibles sur le site et l'appli Airbnb. Un compte Airbnb est nécessaire. La carte n'est pas rechargeable et, sauf lorsque la loi l'exige, ne peut être remboursée, retournée, revendue ou échangée contre de l'argent. L'émetteur n'est pas responsable en cas de vol, de perte, d'endommagement ou d'utilisation non autorisée de la carte. Pour obtenir des informations sur la carte ou son solde, connectez-vous à votre compte Airbnb ou appelez 1-866-393-3393. Émetteur : Airbnb Ireland UC. D'autres conditions s'appliquent. Pour en savoir plus, consultez &lt;a href="https://fr.airbnb.ca/help/article/3105/conditions-g%C3%A9n%C3%A9rales-et-modalit%C3%A9s-de-la-carte-cadeau-au-canada"&gt;fr.airbnb.ca/terms/ca_giftcards&lt;/a&gt;.&lt;/span&gt;&lt;/p&gt;
&lt;p&gt;&lt;span lang="CA-en-ca"&gt;Card balance does not expire. No fees apply to purchase or to activate this Card. Redeemable by Canadian residents toward the purchase of eligible goods and services on the Airbnb website and app. Use requires an Airbnb account. Card is non-reloadable and, except where required by law, cannot be redeemed for cash, refunded, returned, or resold. Issuer is not responsible for lost, damaged, or stolen cards, or for unauthorized use. Obtain Card information and balance by signing in to your Airbnb account or by calling 1-866-393-3393. Issued by Airbnb Ireland UC. Terms apply, see &lt;a href="https://www.airbnb.ca/help/article/3105/canada-gift-card-terms-and-conditions"&gt;airbnb.ca/terms/ca_gift_cards&lt;/a&gt;.&lt;/span&gt;&lt;/p&gt;
&lt;p&gt; &lt;/p&gt;</t>
  </si>
  <si>
    <t>&lt;p&gt;&lt;span lang="CA-fr-ca"&gt;Airbnb en cadeau. Là où aller pour ne pas s’ennuyer dans le monde entier.&lt;/span&gt;&lt;/p&gt;
&lt;p&gt;&lt;span lang="CA-en-ca"&gt;Give Airbnb. Amazing places to stay and things to do, all around the world.&lt;/span&gt;&lt;/p&gt;</t>
  </si>
  <si>
    <t>https://d30s7yzk2az89n.cloudfront.net/images/brands/b584647-300w-326ppi.png</t>
  </si>
  <si>
    <t>&lt;p&gt;&lt;span lang="CA-en-ca"&gt;*Amazon.ca is not a sponsor of this promotion. Amazon.ca Gift Certificates ("GCs") are redeemable only for eligible products on Amazon.ca. Return policies for products are available on Amazon.ca. Except as required by law, GCs cannot be reloaded, resold, transferred for value, redeemed for cash or applied to any other account. To view a GC balance or for more information about your GC, visit "Your Account" on Amazon.ca or contact us at &lt;a href="http://www.amazon.ca/contact-us"&gt;www.amazon.ca/contact-us&lt;/a&gt;. GCs cannot be used to purchase other GCs. Amazon is not responsible if a GC is lost, stolen, destroyed or used without permission. For complete terms and conditions, see &lt;a href="http://www.amazon.ca/gc-legal"&gt;www.amazon.ca/gc-legal&lt;/a&gt;. GCs are issued by Amazon.ca, Inc., a Delaware corporation. All Amazon ®, ™ &amp;amp; © are IP of Amazon.com or its affiliates. No expiration date or service fees.&lt;/span&gt;&lt;/p&gt;
&lt;p&gt; &lt;/p&gt;
&lt;p&gt;&lt;span lang="CA-fr-ca"&gt;*Amazon n’est pas un sponsor de cette promotion. Les Chèques-Cadeaux Amazon.ca (CC) sont utilisables seulement sur les produits éligibles vendus sur Amazon.ca. Les politiques de retour des produits sont disponibles sur Amazon.ca. Excepté dans les cas prévus par la loi, les CC ne peuvent pas être rechargés, revendus, cédés en échange d’une contrepartie, échangés contre de l’argent liquide ou appliqués à un autre compte. Pour voir votre de solde de CC, ou pour toute autre information sur votre CC, consultez la page « Votre Compte » sur Amazon.ca ou contactez-nous sur &lt;a href="http://www.amazon.ca/contact-us"&gt;www.amazon.ca/contact-us&lt;/a&gt;. Les CC ne peuvent pas être utilisés pour acheter d’autres CC. Amazon n’est pas responsable si un CC est perdu, volé, détruit ou utilisé sans votre permission. Pour voir les Modalités complètes, consultez la page &lt;a href="http://www.amazon.ca/gc-legal"&gt;www.amazon.ca/gc-legal&lt;/a&gt;. Les CC sont émis par Amazon.ca, Inc., société du Delaware. Tous les ®, TM et © Amazon sont la propriété intellectuelle d'Amazon.com ou ses filiales. Pas de date d’expiration ou de frais.&lt;/span&gt;&lt;/p&gt;</t>
  </si>
  <si>
    <t>&lt;p&gt;&lt;span lang="CA-en-ca"&gt;Amazon.ca Gift Certificates* never expire and can be redeemed towards millions of items at www.amazon.ca and certain of its affiliated websites. Amazon.ca's huge selection includes products in Books, Electronics, Music, Movies &amp;amp; TV Shows, Video Games, Software, Home &amp;amp; Garden, Sports &amp;amp; Outdoors, Kitchen &amp;amp; Dining, Computer &amp;amp; PC Hardware, Watches, Home Appliances, Office Products, Camera &amp;amp; Photo, Pet Supplies, and more. Amazon.ca is the place to find and discover almost anything you want to buy online at a great price.&lt;/span&gt;&lt;/p&gt;
&lt;p&gt; &lt;/p&gt;
&lt;p&gt;&lt;span lang="CA-fr-ca"&gt;Les Chèques-Cadeaux Amazon.ca* peuvent être utilisés pour des millions d’articles sur www.amazon.ca et  propose une immense sélection de livres, produits électroniques, musique, téléchargements MP3, films et TV, vêtements, jeux vidéo, logiciels, sports &amp;amp; activités de plein air, jouets, articles de puériculture, ordinateurs &amp;amp; bureautique, maison &amp;amp; jardin, bijoux, beauté, bricolage et décoration d’intérieur, produits de bureau, vidéo &amp;amp; photo, accessoires pour animaux et bien d’autres choses encore. Amazon.ca est le site où trouver et acheter en ligne à un excellent prix quasiment tout ce que vous voulez.&lt;/span&gt;&lt;/p&gt;</t>
  </si>
  <si>
    <t>&lt;p&gt;&lt;span lang="CA-en-ca"&gt;Amazon.ca Gift Certificates* never expire and can be redeemed towards millions of items at www.amazon.ca.&lt;/span&gt;&lt;/p&gt;
&lt;p&gt;&lt;span lang="CA-fr-ca"&gt;Les Chèques-Cadeaux Amazon.ca* peuvent être utilisés pour des millions d’articles sur www.amazon.ca.&lt;/span&gt;&lt;/p&gt;</t>
  </si>
  <si>
    <t>https://d30s7yzk2az89n.cloudfront.net/images/brands/b734388-300w-326ppi.png</t>
  </si>
  <si>
    <t>250</t>
  </si>
  <si>
    <t>500</t>
  </si>
  <si>
    <t>&lt;p&gt;&lt;span lang="CA-en-ca"&gt;Apple is a registered trademark of Apple Inc.  All rights reserved.  Apple is not a participant in or sponsor of this promotion.&lt;/span&gt;&lt;/p&gt;
&lt;p&gt;&lt;span lang="CA-fr-ca"&gt;Apple est une marque déposée d'Apple Inc. Apple n'est pas associée a cette promotion et ne l'a commanditée d'aucune façon. &lt;/span&gt;&lt;/p&gt;</t>
  </si>
  <si>
    <t>&lt;ul&gt;
&lt;li&gt;&lt;span lang="CA-en-ca"&gt;Use it for purchases at any Apple Store location, on the Apple Store app, &lt;a href="https://www.apple.com/ca/"&gt;apple.com&lt;/a&gt;, the App Store, iTunes, Apple Music, Apple TV+, Apple News+, Apple Books, Apple Arcade, iCloud, Apple Fitness+, Apple One and other Apple properties in Canada only&lt;/span&gt;&lt;/li&gt;
&lt;li&gt;&lt;span lang="CA-en-ca"&gt;For all things Apple — iPad, AirPods, Apple Watch, iPhone, MacBook, iCloud, accessories and more&lt;/span&gt;&lt;/li&gt;
&lt;li&gt;&lt;span lang="CA-en-ca"&gt;Perfect for App Store purchases and subscriptions — get apps, games, music, movies, TV shows and more&lt;/span&gt;&lt;/li&gt;
&lt;li&gt;&lt;span lang="CA-en-ca"&gt;Card delivered via email&lt;/span&gt;&lt;/li&gt;
&lt;li&gt;&lt;span lang="CA-en-ca"&gt;No returns or refunds on Apple Gift Cards. Terms Apply&lt;/span&gt;&lt;/li&gt;
&lt;/ul&gt;
&lt;p&gt; &lt;/p&gt;
&lt;ul&gt;
&lt;li&gt;&lt;span lang="CA-fr-ca"&gt;Utilisez la carte-cadeau pour effectuer des achats dans une boutique Apple, dans l’app Apple Store, sur &lt;a href="https://www.apple.com/ca/fr/"&gt;apple.com&lt;/a&gt;, dans l’App Store, sur iTunes, sur Apple Music, sur Apple TV+, sur Apple News+, sur Apple Books, sur Apple Arcade, sur iCloud, sur Fitness+, sur Apple One et sur d’autres sites Apple au Canada seulement.&lt;/span&gt;&lt;/li&gt;
&lt;li&gt;&lt;span lang="CA-fr-ca"&gt;Pour tous les produits Apple: iPad, AirPods, Apple Watch, iPhone, MacBook, iCloud, accessoires et plus.&lt;/span&gt;&lt;/li&gt;
&lt;li&gt;&lt;span lang="CA-fr-ca"&gt;Idéale pour des achats et des abonnements dans l’App Store. Procurez-vous des apps, des jeux, de la musique, des films, des séries et plus encore.&lt;/span&gt;&lt;/li&gt;
&lt;li&gt;&lt;span lang="CA-fr-ca"&gt;Le cadeau parfait pour souligner un anniversaire, pour remercier ou féliciter quelqu’un et plus encore.&lt;/span&gt;&lt;/li&gt;
&lt;li&gt;&lt;span lang="CA-fr-ca"&gt;Carte envoyée par courriel.&lt;/span&gt;&lt;/li&gt;
&lt;/ul&gt;</t>
  </si>
  <si>
    <t>https://d30s7yzk2az89n.cloudfront.net/images/brands/b708501-300w-326ppi.png</t>
  </si>
  <si>
    <t>Bass Pro Shops® Canada</t>
  </si>
  <si>
    <t>&lt;p&gt;&lt;span lang="CA-en-ca"&gt;Bass Pro Shops®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lang="CA-fr-ca"&gt;Bass Pro Shops® n'est pas un sponsor des récompenses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</si>
  <si>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a Bass Pro Shops® Canada Gift Card to your favorite outdoor enthusiast! Whether they hunt, fish or just have an appreciation for the great outdoors, a Bass Pro Shops® Canada Gift Card is the gift that is always in season. 3 ways to shop at Bass Pro Shops® Canada:&lt;br /&gt;• All Bass Pro Shops® retail stores  &lt;br /&gt;• All Bass Pro Shops® catalogs 24/7 &lt;br /&gt;• Via the internet at basspro.com 24/7&lt;/span&gt;&lt;/p&gt;
&lt;p&gt;&lt;span lang="CA-fr-ca"&gt;Donner une carte-cadeau de Bass Pro Shops® pour votre amateur de plein air préférée ! Si ils chassent, pêchent ou tout simplement ont une appréciation pour les grands espaces, une carte-cadeau de Bass Pro Shops® est le cadeau qui est toujours dans la saison. 3 façons de magasiner à Bass Pro Shops®&lt;br /&gt;• Magasins de détail tous les Bass Pro Shops®&lt;br /&gt;• Tous les Bass Pro Shops ® catalogues 24/7&lt;br /&gt;• Par internet à basspro.com 24/7&lt;/span&gt;&lt;/p&gt;</t>
  </si>
  <si>
    <t>&lt;p&gt;&lt;span lang="CA-en-ca"&gt;Reward your favorite outdoor enthusiast with a Bass Pro Shops® Canada Gift Card, the gift that is always in season.&lt;/span&gt;&lt;/p&gt;
&lt;p&gt;&lt;span lang="CA-fr-ca"&gt;Récompensez votre amateur de plein air préférée avec une carte-cadeau de Bass Pro Shops ® Canada, le don qui est toujours dans la saison.&lt;/span&gt;&lt;/p&gt;</t>
  </si>
  <si>
    <t>&lt;p&gt;&lt;span lang="CA-en-ca"&gt;**PROTECT THIS CARD LIKE CASH** Purchase or use of this card constitutes acceptance of the terms and conditions on &lt;a href="http://www.basspro.com/giftcardterms"&gt;www.basspro.com/giftcardterms&lt;/a&gt;. For customer service or balance inquiries, visit &lt;a href="http://www.basspro.com/balance"&gt;www.basspro.com/balance&lt;/a&gt;, see any cashier, or call 1-800-494-1100. This Bass Pro Shops Gift Card is redeemable for merchandise, food and beverages only at Bass Pro Shops retail or restaurant locations, Bass Pro Shops catalogs, or basspro.com. Certain states provide limited cash redemption rights; except as required by law, this card is not redeemable or exchangeable for cash, check, or credit. This card is not a credit or debit card and is not reloadable. If lost, stolen, or damaged, this card can be replaced for any remaining value if satisfactory proof of purchase is provided. This card does not expire and is valid until redeemed. The issuer is BPIP, LLC. All rights reserved. Please see &lt;a href="http://www.basspro.com/giftcardterms"&gt;www.basspro.com/giftcardterms&lt;/a&gt; for additional terms and conditions that may apply, including important information regarding binding arbitration and your waiver of rights to participate in a class action against Bass Pro.&lt;br /&gt;&lt;br /&gt;&lt;span lang="CA-fr-ca"&gt;**PROTÉGEZ CETTE CARTE COMME DE L’ARGENT COMPTANT** L’achat ou l’utilisation de la présente carte constitue l’acceptation des presents conditions sur &lt;a href="http://www.basspro.com/balance"&gt;www.basspro.com/giftcardterms&lt;/a&gt;. Pour le service ou l'équilibre demandes des clients, visitez le site &lt;a href="http://www.basspro.com/balance"&gt;www.basspro.com/balance&lt;/a&gt;, voir une caissière, ou composez le 1-800-494-1100. Le solde de la présente carte cadeau Bass Pro Shops peut être échangé contre de la marchandise, de la nourriture ou des boissons uniquement aux points de vente au detail ou aux restaurants Bass Pro Shops, par catalogue Bass Pro Shops ou sur le site basspro.com. Certains États conferment des droits restreints en matiére de remboursement en espéces; sauf comme la loi l’exige, la présente carte ne peut pas être remboursée ou éxchangée contre des espéces, des chéques ou un credit. La présente carte n’est ni une carte de credit ni une carte de débit et n’est pas rechargeable. Si la présente carte est perdue, volée ou endommagée, elle peut être remplacée á raison de son solde sur presentation d’une prevue d’achat satisfaisante. La présente carte n’a pas de date d’expiration et elle demeure valuable jusqu’á son remboursement. L’émetteur est BPIP, LLC. Tous droits reservés. S'il vous plaît voir &lt;a href="http://www.basspro.com/giftcardterms"&gt;www.basspro.com/giftcardterms&lt;/a&gt; pour les termes et conditions supplémentaires peuvent s'appliquer, y compris des informations importantes concernant l'arbitrage exécutoire et votre renonciation au droit de participer à un recours collectif contre Bass Pro Shops.&lt;/span&gt;&lt;/span&gt;&lt;/p&gt;</t>
  </si>
  <si>
    <t>https://d30s7yzk2az89n.cloudfront.net/images/brands/b399917-300w-326ppi.png</t>
  </si>
  <si>
    <t>Best Buy® Canada</t>
  </si>
  <si>
    <t>&lt;p&gt;&lt;span lang="CA-en-ca"&gt;Best Buy®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&lt;p&gt;&lt;span lang="CA-fr-ca"&gt;Best Buy®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</si>
  <si>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lang="CA-en-ca"&gt;Best Buy focuses on providing an intuitive, convenient, and unique omnichannel shopping experience. It offers the latest and greatest tech, including brand name home theatre systems, tablets, computers, home audio, smart phones, smart tech, gaming devices,and more, all backed by a low price guarantee.&lt;/span&gt;&lt;/p&gt;
&lt;p&gt;&lt;span lang="CA-en-ca"&gt;Plus, the company is committed to kids and communities, supporting non-profit organizations that help youth develop their skill set, discover their talents, and sustain a lasting interest in education.&lt;/span&gt;&lt;/p&gt;
&lt;p&gt;&lt;span lang="CA-en-ca"&gt;Gift Cards are available in various denominations, have no expiration date, and no fees. Use your Best Buy Gift Card at BestBuy.ca or any Best Buy store location across Canada.&lt;/span&gt;&lt;/p&gt;
&lt;p&gt;&lt;span lang="CA-en-ca"&gt;&lt;strong&gt;Never share a gift card number or PIN over the phone or online, especially with someone you don't know.&lt;/strong&gt;&lt;/span&gt;&lt;/p&gt;
&lt;p&gt; &lt;/p&gt;
&lt;p&gt;&lt;span lang="CA-fr-ca"&gt;Best Buy fournit une expérience de magasinage omnicanal intuitive, pratique et unique. Le top de la techno y est offert comme des systèmes de cinéma maison, des tablettes, des ordinateurs, de l’audio pour la maison, des téléphones intelligents, des produits de domotique, des appareils pour le jeu et bien d’autres produits des meilleures marques, le tout appuyé par sa politique de Bas prix garanti.&lt;/span&gt;&lt;/p&gt;
&lt;p&gt;&lt;span lang="CA-fr-ca"&gt;De plus, l’entreprise s’engage auprès des enfants et des communautés en soutenant des organisations à but non lucratif qui aident les jeunes à développer leurs habiletés, découvrir leurs talents et soutenir leur intérêt pour l’éducation.&lt;/span&gt;&lt;/p&gt;
&lt;p&gt;&lt;span lang="CA-fr-ca"&gt;Les cartes-cadeaux sont disponibles en une variété de dénominations, n’ont pas de date d’expiration ni de frais. Utilisez votre carte-cadeau Best Buy sur BestBuy.ca ou à n’importe quel magasin Best Buy du Canada&lt;/span&gt;&lt;/p&gt;
&lt;p&gt;&lt;span lang="CA-fr-ca"&gt;&lt;strong&gt;Ne partagez jamais un numéro de carte-cadeau ou un NIP par téléphone ou en ligne, surtout avec des gens que vous ne connaissez pas.&lt;/strong&gt;&lt;/span&gt;&lt;/p&gt;
&lt;p&gt; &lt;/p&gt;</t>
  </si>
  <si>
    <t>&lt;p&gt;&lt;span lang="CA-en-ca"&gt;Best Buy focuses on providing an intuitive, convenient, and unique omnichannel shopping experience, offering the latest and greatest tech. Gift Cards are available in various denominations, have no expiration date, and no fees. Use your Best Buy Gift Card at &lt;a href="https://www.bestbuy.ca/en-ca"&gt;BestBuy.ca&lt;/a&gt; or any Best Buy store location across Canada.&lt;/span&gt;&lt;/p&gt;
&lt;p&gt;&lt;span lang="CA-fr-ca"&gt;Best Buy offre le top de la techno et une expérience de magasinage omnicanal intuitive, pratique et unique. Les cartes-cadeaux sont disponibles en une variété de dénominations, n’ont pas de date d’expiration ni de frais. Utilisez votre carte-cadeau Best Buy sur &lt;a href="https://www.bestbuy.ca/fr-ca"&gt;BestBuy.ca&lt;/a&gt; ou à n’importe quel magasin Best Buy au Canada.&lt;/span&gt;&lt;/p&gt;</t>
  </si>
  <si>
    <t>&lt;p&gt;&lt;span lang="CA-en-ca"&gt;Redeemable in any Best Buy store in Canada or online at &lt;a href="http://www.bestbuy.ca"&gt;BestBuy.ca&lt;/a&gt; where available for merchandise or services, including some Geek Squad related services. No expiration date; no fees. Not redeemable for cash or gifts cards. Lost, stolen or damaged Cards replaced only with valid proof of purchase to extent of remaining card balance. Not valid as payment on a Best Buy credit card. Not a credit or debit card. Check Card balance online at &lt;a href="http://www.bestbuy.ca"&gt;BestBuy.ca&lt;/a&gt; or call 1-866-787-7991. Must have Card number available . Subject to the terms and conditions found at &lt;a href="http://www.bestbuy.ca"&gt;http://www.bestbuy.ca&lt;/a&gt; including a pre-designated dispute resolution process. See &lt;a href="http://www.bestbuy.ca"&gt;BestBuy.ca&lt;/a&gt; for full details. Terms subject to change without notice. All terms enforced except where prohibited by law. This Card is issued by Best Buy Canada Ltd.&lt;/span&gt;&lt;/p&gt;
&lt;p&gt;&lt;span lang="CA-fr-ca"&gt;Échangeable dans n’importe quel magasin Best Buy au Canada ou en ligne à &lt;a href="http://www.bestbuy.ca"&gt;BestBuy.ca&lt;/a&gt; pour de la marchandise ou des services, y compris certains services liés à la Geek Squad • Pas de date d’expiration, pas de frais • Non échangeable contre de l’argent ou des cartes-cadeaux • Les cartes-cadeaux perdues, volées ou endommagées ne sont remplacées que sur présentation d'une preuve d'achat valable, jusqu'à concurrence du solde de la carte • Ne peut pas être utilisée pour payer une carte de crédit Best Buy • N’est ni une carte de crédit, ni une carte de débit • Vérifiez le solde de la carte en ligne à &lt;a href="http://www.bestbuy.ca"&gt;BestBuy.ca&lt;/a&gt; ou en composant le 1-866-787-7991. Le numéro de la carte doit être disponible • Assujettie aux termes et conditions se trouvant sur &lt;a href="http://www.bestbuy.ca"&gt;www.bestbuy.ca &lt;/a&gt;incluant un processus prédéterminé pour le règlement des différends. Consultez &lt;a href="http://www.bestbuy.ca"&gt;BestBuy.ca&lt;/a&gt; pour tous les détails • Les modalités sont susceptibles de changer sans préavis • Toutes les conditions sont en vigueur, sauf dans les endroits où la loi les interdit • Imprimée aux États-Unis • Cette carte est émise par Magasins Best Buy Ltée. &lt;/span&gt;&lt;/p&gt;</t>
  </si>
  <si>
    <t>https://d30s7yzk2az89n.cloudfront.net/images/brands/b295114-300w-326ppi.png</t>
  </si>
  <si>
    <t>Best Buy® Canada E-Gift Card $100</t>
  </si>
  <si>
    <t>Best Buy® Canada E-Gift Card $25</t>
  </si>
  <si>
    <t>Best Buy® Canada E-Gift Card $50</t>
  </si>
  <si>
    <t>&lt;p&gt;&lt;span lang="CA-en-ca"&gt;*Boston Pizza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lang="CA-fr-ca"&gt;Boston Pizza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</si>
  <si>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lang="CA-en-ca"&gt;Boston Pizza restaurants offer a casual dining setting with over 100 menu items including gourmet pizzas made with our signature hand pressed dough. We also have mouth-watering pastas and a wide variety of appetizers, salads, entrées and desserts. The restaurant is perfect for families, teams and groups of all ages and the sports bars have big screen TVs to catch your favourite game. These are the things that keep our guests coming back again and again. Most of our restaurants also have an outdoor patio for all of our Guests to sit back and soak up the sun. Boston Pizza has more locations, serving more guests annually than any other casual dining concept in the country. Over 40 million guests are served at over 350 locations in Canada each year. &lt;a href="http://bostonpizza.com/en/locations/"&gt;Your nearest Boston Pizza location&lt;/a&gt;, where you’re among friends, is just a few clicks away.&lt;/span&gt;&lt;/p&gt;
&lt;p&gt;&lt;span lang="CA-fr-ca"&gt;Les restaurants Boston Pizza offrent une ambiance décontractée avec plus de 100 choix au menu incluant des pizzas gourmet faîtes à partir de notre pâte maison pressée à la main. Nous avons aussi des pâtes appétissantes et une grande variété d’entrées, de salades-repas, de plats principaux et de desserts. Le restaurant plait aux familles, aux équipes sportives de même qu’aux groupes de tout âge et bar sportif a des téléviseurs à écran géant pour ne pas manquer vos matchs favoris. Voilà donc des caractéristiques et des atouts qui motivent nos clients à revenir maintes et maintes fois. Boston Pizza a davantage d’établissements et sert comparativement plus d’invités chaque année que toute autre chaîne de restaurants décontractés au pays. Plus de 40 millions d’invités ont été servis dans plus de 340 restaurants au Canada.&lt;/span&gt;&lt;/p&gt;</t>
  </si>
  <si>
    <t>&lt;p&gt;&lt;span lang="CA-en-ca"&gt;Gift cards have no cash value.  Gift card must be present when used for payment.  For complete terms &amp;amp; conditions please &lt;a href="http://www.buyatab.com/termsConditions.aspx"&gt;click here&lt;/a&gt;.  The E-Gift Card is only redeemable at a Boston Pizza restaurant.  Please note that forwarding this email to others will compromise the security of the E-Gift Card.  Protect your E-Gift Card and treat it like cash because we cannot replace this E-Gift Card if it is lost, stolen or destroyed. Present this E-Gift Card to your server and the balance will be applied to your purchase. This E-Gift Card can only be used for purchases at participating Boston Pizza locations, and the balance cannot be refunded or redeemed for cash.  Viewing your E-Gift Card means you accept the terms and conditions that apply.&lt;/span&gt;&lt;/p&gt;
&lt;p&gt;&lt;span lang="CA-fr-ca"&gt;Les cartes-cadeaux n’ont aucune valeur marchande. La carte-cadeau doit être présentée pour être appliquée à un paiement. Veuillez visiter &lt;a href="http://www.buyatab.com/termsconditions.aspx"&gt;www.Buyatab.com/termsconditions.aspx&lt;/a&gt; pour accéder à l’ensemble des modalités et conditions. La carte-cadeau est uniquement échangeable dans un restaurant Boston Pizza.&lt;/span&gt;&lt;/p&gt;</t>
  </si>
  <si>
    <t>https://d30s7yzk2az89n.cloudfront.net/images/brands/b189560-300w-326ppi.png</t>
  </si>
  <si>
    <t>https://d30s7yzk2az89n.cloudfront.net/images/brands/b633320-300w-326ppi.png</t>
  </si>
  <si>
    <t>&lt;p&gt;&lt;span lang="CA-fr-ca"&gt;*CB2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lang="CA-en-ca"&gt;*CB2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</si>
  <si>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lang="CA-fr-ca"&gt;CB2, mobilier et décoration pour la maison moderne.&lt;/span&gt;&lt;/p&gt;
&lt;p&gt;&lt;span lang="CA-en-ca"&gt;CB2, furniture and decor for the modern home.&lt;/span&gt;&lt;/p&gt;</t>
  </si>
  <si>
    <t>&lt;p&gt;&lt;span lang="CA-fr-ca"&gt;Cette carte-cadeau CB2 est échangeable contre des marchandises ou des services dans les magasins CB2 (Canada seulement) ou par téléphone au 855.833.1833. Il peut également être échangé contre des marchandises ou des services dans les magasins Crate and Barrel (Canada uniquement) ou par téléphone. Les achats seront déduits du solde de cette carte jusqu'à ce que la valeur atteigne zéro dollar. Les fonds de cette carte n'expirent pas et ne peuvent être échangés contre de l'argent, sauf si la loi l'exige. CB2 n'est pas responsable des cartes perdues, volées ou endommagées, ni de toute utilisation non autorisée. Votre acceptation ou utilisation de cette carte constitue un accord sur ces termes et conditions, qui peuvent changer à tout moment. Pour vérifier votre solde, appelez le 866.921.1507. Pour le service clientèle, appelez le 855.833.1833.&lt;/span&gt;&lt;/p&gt;
&lt;p&gt;&lt;span lang="CA-en-ca"&gt;This CB2 Gift Card is redeemable for merchandise or services at CB2 stores (Canada only) or by phone to 855.833.1833. It also can be redeemed for merchandise or services at Crate and Barrel stores (Canada only) or by phone. Purchases will be deducted from this card's balance until the value reaches zero dollars. Funds on this card do not expire and cannot be redeemed for cash, except where required by law. CB2 is not responsible for lost, stolen or damaged cards, or any unauthorized use. Your acceptance or use of this card constitutes agreement to these terms and conditions, which may change at any time. To check your balance, call 866.921.1507. For Customer Service, call 855.833.1833.&lt;/span&gt;&lt;/p&gt;</t>
  </si>
  <si>
    <t>https://d30s7yzk2az89n.cloudfront.net/images/brands/b966299-300w-326ppi.png</t>
  </si>
  <si>
    <t>&lt;p&gt;&lt;span lang="CA-fr-ca"&gt;Cineplex Odeon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lang="CA-en-ca"&gt;Cineplex Odeon is not a sponsor of the rewards or promotion or otherwise affiliated with the company. The logos and other identifying marks attached are trademarks of and owned by each represented company and/or its affiliates.  Please visit each company's website for additional terms and conditions.&lt;/span&gt;&lt;/p&gt;
&lt;p&gt; &lt;/p&gt;</t>
  </si>
  <si>
    <t>&lt;p&gt;&lt;span lang="CA-fr-ca"&gt;Cineplex inc. (« Cineplex ») est la plus importante entreprise d’exploitation de salles de cinéma au Canada et possède, loue ou exploite en coentreprise 160 cinémas totalisant 1600 écrans qui accueillent environ 77 millions d’invités annuellement. Cineplex, dont le siège social est situé à Toronto, exploite des cinémas de la Colombie- Britannique jusqu’au Québec. Fière d’être Canadienne, Cineplex est le fournisseur exclusif d’UltraAVXMC et la plus importante entreprise d’exploitation offrant la technologie de projection numérique, 3D et IMAX au pays. Comptant une main-d’oeuvre de plus de 10 000 employés, l’entreprise exploite les cinémas des marques reconnues suivantes : Cineplex Odeon, Galaxy, Famous Players, Colisée, Colossus, StarCité, Cineplex VIP, Cinema City et les cinémas Banque Scotia.&lt;/span&gt;&lt;/p&gt;
&lt;p&gt; &lt;/p&gt;
&lt;p&gt;&lt;span lang="CA-en-ca"&gt;Cineplex Inc. (“Cineplex”) is one of Canada’s leading entertainment companies and operates one of the most modern and fully digitized motion picture theatre circuits in the world. A top-tier Canadian brand, Cineplex operates numerous businesses including theatrical exhibition, food services, gaming, alternative programming (Front Row Centre Events), Cineplex Media, Cineplex Digital Solutions, Cineplex Digital Networks, and the online sale of home entertainment content through CineplexStore.com and on apps embedded in various electronic devices. Cineplex is also a joint venture partner in SCENE –Canada’s largest entertainment loyalty program. Cineplex is headquartered in Toronto, Canada, and operates 161 theatres with 1,639 screens from coast to coast, serving approximately 77 million guests annually through the following theatre brands: Cineplex Odeon, SilverCity, Galaxy Cinemas, Scotiabank Theatres, Cineplex Cinemas and Cineplex VIP Cinemas presented by Scotiabank. Cineplex also owns and operates the UltraAVX, Poptopia, and Outtakes brands. Cineplex trades on the Toronto Stock Exchange under the symbol CGX. More information is available at Cineplex.com.&lt;/span&gt;&lt;/p&gt;
&lt;p&gt; &lt;/p&gt;</t>
  </si>
  <si>
    <t>&lt;p&gt;&lt;span lang="CA-fr-ca"&gt;Conditions d’utilisation: Les Cartes Cadeaux ne peuvent être remboursées. Vous devez être en possession de la Carte Cadeau si elle est utilisée comme moyen de paiement. Pour vous informer des autres conditions, veuillez visiter Buyatab.com. Service Client: 1-888-785-1533 ou &lt;a href="mailto:info@buyatab.com"&gt;info@buyatab.com&lt;/a&gt;.&lt;br /&gt;&lt;br /&gt;&lt;span lang="CA-en-ca"&gt;TERMS OF USE: Gift Cards are not refundable. Cards must be present (can be virtual, mobile, or physical) when being used for payment. Further terms &amp;amp; conditions apply, please visit Buyatab.com. Customer Support: 1-888-785-1533 or &lt;a href="mailto:info@buyatab.com"&gt;info@buyatab.com&lt;/a&gt;.&lt;/span&gt;&lt;/span&gt;&lt;/p&gt;</t>
  </si>
  <si>
    <t>https://d30s7yzk2az89n.cloudfront.net/images/brands/b887568-300w-326ppi.png</t>
  </si>
  <si>
    <t>&lt;p&gt;&lt;span lang="CA-fr-ca"&gt;*Crate &amp;amp; Barrel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lang="CA-en-ca"&gt;*Crate &amp;amp; Barrel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</si>
  <si>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lang="CA-fr-ca"&gt;Crate and Barrel est une source d'inspiration pour la maison, reliant le travail créatif des artisans et des designers aux gens et aux lieux du monde entier.&lt;/span&gt;&lt;/p&gt;
&lt;p&gt;&lt;span lang="CA-en-ca"&gt;Crate and Barrel curates inspiration for the home, connecting the creative work of artisans and designers to people and places around the world.&lt;/span&gt;&lt;/p&gt;</t>
  </si>
  <si>
    <t>&lt;p&gt;&lt;span lang="CA-en-ca"&gt;This Crate and Barrel Gift Card is redeemable for merchandise or services at Crate and Barrel stores (Canada only), online at &lt;a href="crateandbarrel.ca"&gt;crateandbarrel.ca&lt;/a&gt; (not available in QC), or by phone to 888.657.4108. It also can be redeemed for merchandise or services at CB2 stores (Canada only), online at cb2.ca or by phone to 855.833.1833. Purchases will be deducted from this card's balance until the value reaches zero dollars. Funds on this card do not expire and cannot be redeemed for cash, except where required by law. Crate and Barrel is not responsible for lost, stolen, damaged or compromised cards, or any unauthorized use. Your acceptance or use of this card constitutes agreement to these terms and conditions, which may change at any time. To check your balance, call 866.921.1507. For Customer Service, call 888.657.4108.&lt;/span&gt;&lt;/p&gt;</t>
  </si>
  <si>
    <t>https://d30s7yzk2az89n.cloudfront.net/images/brands/b637582-300w-326ppi.png</t>
  </si>
  <si>
    <t>&lt;p&gt;&lt;span lang="CA-fr-ca"&gt;DoorDash n'est pas un sponsor des récompenses ou autrement affilié à ce programme de récompense.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lang="CA-fr-ca"&gt;&lt;strong&gt;Remarque &lt;/strong&gt;: la carte-cadeau peut être utilisée dans le pays correspondant à la devise de la carte-cadeau.&lt;/span&gt;&lt;/p&gt;
&lt;p&gt; &lt;/p&gt;
&lt;p&gt;&lt;span lang="CA-en-ca"&gt;DoorDash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lang="CA-en-ca"&gt;&lt;strong&gt;Please note&lt;/strong&gt;: gift card is eligible to be used in the country matching the currency of the gift card.&lt;/span&gt;&lt;/p&gt;</t>
  </si>
  <si>
    <t>&lt;p&gt;&lt;span lang="CA-fr-ca"&gt;Offrez une livraison de nourriture en cadeau grâce à une carte-cadeau DoorDash. L'application DoorDash fait le pont entre les gens que vous appréciez le plus et la nourriture qu'ils aiment avec plus de 310 000 restaurants locaux et nationaux à travers 4 000 villes au Canada et aux États-Unis. Pour faciliter les soirées, égayer les journées et créer plus de temps libre pour profiter des gens et des choses qu'ils apprécient, offrez une livraison de nourriture en cadeau.&lt;/span&gt;&lt;/p&gt;
&lt;p&gt;&lt;span lang="CA-fr-ca"&gt;&lt;strong&gt;Remarque&lt;/strong&gt;: la carte-cadeau peut être utilisée dans le pays correspondant à la devise de la carte-cadeau.&lt;/span&gt;&lt;/p&gt;
&lt;p&gt; &lt;/p&gt;
&lt;p&gt;&lt;span lang="CA-en-ca"&gt;Give the gift of food delivery with a DoorDash gift card. The DoorDash app connects your favourite people with the foods they love from more than 310,000 local and national restaurants across 4,000 cities in the US &amp;amp; Canada. Gift food delivery for easier evenings, happier days, and more time to enjoy the people and things they love.&lt;/span&gt;&lt;/p&gt;
&lt;p&gt;&lt;span lang="CA-en-ca"&gt;&lt;strong&gt;Please note:&lt;/strong&gt; gift card is eligible to be used in the country matching the currency of the gift card.&lt;/span&gt;&lt;/p&gt;
&lt;p&gt; &lt;/p&gt;
&lt;p&gt; &lt;/p&gt;
&lt;p&gt; &lt;/p&gt;</t>
  </si>
  <si>
    <t>&lt;p&gt;&lt;span lang="CA-fr-ca"&gt;Vos restaurants préférés, en version livraison.&lt;/span&gt;&lt;/p&gt;
&lt;p&gt;&lt;span lang="CA-en-ca"&gt;Your favourite restaurants, delivered.&lt;/span&gt;&lt;/p&gt;</t>
  </si>
  <si>
    <t>https://d30s7yzk2az89n.cloudfront.net/images/brands/b194038-300w-326ppi.png</t>
  </si>
  <si>
    <t>Duke’s Refresher® + Bar eGift Card</t>
  </si>
  <si>
    <t>Duke’s Refresher® + Bar</t>
  </si>
  <si>
    <t>&lt;p&gt;&lt;span lang="CA-en-ca"&gt;Duke’s Refresher® +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</si>
  <si>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lang="CA-fr-ca"&gt;Duke’s Refresher se caractérise par son service de plus de 40 merveilleuses bières en fût et de succulents plats en plus de ses événements amusants la fin de semaine et de son personnel incomparable. Chez Duke’s, la musique est forte, la conversation peut parfois déraper et vous vous sentirez chez vous dès votre entrée – parce que si vous n’êtes pas un habitué, nous croyons que vous le deviendrez très bientôt. La vie est trop courte pour boire une bière ordinaire.  &lt;/span&gt;&lt;/p&gt;
&lt;p&gt;&lt;span lang="CA-fr-ca"&gt;Changez la routine et visitez Duke’s.&lt;/span&gt;&lt;/p&gt;
&lt;p&gt;&lt;span lang="CA-fr-ca"&gt;Pour plus d’information, visitez-nous au  &lt;a href="http://www.dukesrefresher.ca"&gt;www.dukesrefresher.ca&lt;/a&gt;.&lt;/span&gt;&lt;/p&gt;
&lt;p&gt;&lt;span lang="CA-en-ca"&gt;Duke’s Refresher serves up over 40 glorious beers on tap, mouth-watering dishes, fun weekly events, and a staff like no other in the city. At Duke’s, the music’s loud, the conversation can get out of hand and you’ll be treated like a regular the minute you walk in the door – because if you’re not already one, we’re thinking you will be soon.  Life’s too short to drink basic beer.&lt;/span&gt;&lt;/p&gt;
&lt;p&gt;&lt;span lang="CA-en-ca"&gt;Step it up and come to Duke’s.&lt;/span&gt;&lt;/p&gt;
&lt;p&gt;&lt;span lang="CA-en-ca"&gt;For more information, please visit us at &lt;a href="http://www.dukesrefresher.ca"&gt;www.dukesrefresher.ca&lt;/a&gt;.&lt;/span&gt;&lt;/p&gt;</t>
  </si>
  <si>
    <t>&lt;p&gt;&lt;span lang="CA-fr-ca"&gt;&lt;strong&gt;L’UTILISATION DE CETTE CARTE CONSTITUE L’ACCEPTATION DES MODALITÉS CI-APRÈS.&lt;/strong&gt; Protégez cette carte comme de l'argent comptant. Cette carte est échangeable dans n'importe lequel des restaurants SERVICE INSPIRED RESTAURANTS&lt;strong&gt;MD&lt;/strong&gt;. Présentez cette carte lors du paiement de votre addition. Le solde restant peut être utilisé pour le paiement de votre prochaine addition. Vous pouvez accroître la valeur de votre carte dans n'importe lequel de nos restaurants. Le solde de cette carte peut être vérifié dans n'importe lequel des restaurants SIR Corp. ou en ligne. La carte n'est pas remboursable ni monnayable. La carte ne peut être échangée contre de l'argent sauf lorsque la loi l'exige. Une carte perdue, volée ou utilisée sans autorisation ne peut être remplacée. Toutes les marques et tous les logos associés, à l'exception de Duke’s Refresher&lt;strong&gt;MD&lt;/strong&gt; et Abbey's Bakehouse&lt;strong&gt;MD&lt;/strong&gt; appartiennent à SIR ROYALTY LIMITED PARTNERSHIP et sont utilisés par SIR Corp. et ses affiliés sous licence. La valeur de la carte émise par SIR Corp est en dollars canadiens. &lt;strong&gt;Visitez-nous au &lt;/strong&gt;&lt;a href="http://www.sircorp.com"&gt;&lt;strong&gt;www.sircorp.com&lt;/strong&gt;&lt;/a&gt;&lt;strong&gt;.&lt;/strong&gt;&lt;/span&gt;&lt;/p&gt;
&lt;p&gt;&lt;span lang="CA-en-ca"&gt;&lt;strong&gt;USE OF THIS CARD CONSTITUTES ACCEPTANCE OF THE FOLLOWING TERMS: &lt;/strong&gt;Protect this card like cash. Card can be redeemed at any SERVICE INSPIRED RESTAURANTS® location. Present this card when paying your bill. Balance remaining can be used towards your next bill. You can add value to your card at any of our locations. Check the balance of this card at any SIR Corp. location or online. Card is non-refundable and has no cash value. Card is not redeemable for cash except where required by law. If card is lost, stolen or used without authorization, it cannot be replaced. All the trademarks and associated logos, except Duke’s Refresher® and Abbey’s Bakehouse®, are property of SIR ROYALTY LIMITED PARTNERSHIP and are used by SIR Corp. and its affiliates under license. Value is in Canadian dollars. Issued by SIR Corp. &lt;strong&gt;Visit us at &lt;/strong&gt;&lt;a href="http://www.sircorp.com/"&gt;&lt;strong&gt;www.sircorp.com&lt;/strong&gt;&lt;/a&gt;&lt;strong&gt;.&lt;/strong&gt;&lt;/span&gt;&lt;/p&gt;</t>
  </si>
  <si>
    <t>https://d30s7yzk2az89n.cloudfront.net/images/brands/b669491-300w-326ppi.png</t>
  </si>
  <si>
    <t>https://d30s7yzk2az89n.cloudfront.net/images/brands/b220343-300w-326ppi.png</t>
  </si>
  <si>
    <t>https://d30s7yzk2az89n.cloudfront.net/images/brands/b707824-300w-326ppi.png</t>
  </si>
  <si>
    <t>&lt;p&gt;&lt;span lang="CA-fr-ca"&gt;Global Hotel Card Powered by Expedia n'est pas un sponsor des récompenses ou n'est pas affilié à cette société. Les logos et autres marques d'identification attachés sont des marques de commerce de et appartiennent à chaque société représentée et/ou ses filiales. Veuillez visiter le site Web de chaque entreprise pour connaître les conditions générales supplémentaires.&lt;/span&gt;&lt;/p&gt;
&lt;p&gt;&lt;span lang="CA-en-ca"&gt;Global Hotel Card Powered by Expedia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</si>
  <si>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lang="CA-fr-ca"&gt;La Global Hotel Card Powered by Expedia est la première carte-cadeau pour les hôtels, complexes hôteliers, locations de vacances et maisons privées du monde entier. Choisissez parmi plus de 500 000 hébergements, proches ou éloignés, y compris toutes les grandes marques d'hôtels, complexes hôteliers et chambres d'hôtes du monde entier, ainsi que des locations de vacances, des maisons privées, des villas, des hébergements alternatifs et plus encore.&lt;/span&gt;&lt;/p&gt;
&lt;p&gt;&lt;span lang="CA-fr-ca"&gt;Nous proposons plus de 350 grandes marques hôtelières, notamment Marriott, Accor, Intercontinental, Hyatt, Hilton et plus encore. Si vous préférez quelque chose de plus privé pour une escapade en famille, entre amis ou en amoureux, notre site Web comprend plus de 150000 locations de vacances et maisons privées dans le monde entier. La disponibilité de l'hébergement, les prix et la confirmation de réservation sont fournis par Expedia Affiliate Network, une division d'Expedia, Inc., l'une des plus grandes agences de voyage au monde.&lt;/span&gt;&lt;/p&gt;
&lt;p&gt;&lt;span lang="CA-fr-ca"&gt;Découvrez toutes les possibilités et réservez votre séjour à l'hôtel ou à la location de vacances sur &lt;a href="http://www.globalhotelcard.com"&gt;www.globalhotelcard.com&lt;/a&gt; Propulsé par Expedia.&lt;/span&gt;&lt;/p&gt;
&lt;p&gt; &lt;/p&gt;
&lt;p&gt;&lt;span lang="CA-en-ca"&gt;The Global Hotel Card Powered by Expedia is the premier gift card for hotels, resorts, vacation rentals and private homes worldwide.  Choose from over 500,000 places to stay, near or far, including all major hotel brands, resorts, and bed &amp;amp; breakfasts around the world as well as vacation rentals, private homes, villas, alternate accommodations and more.&lt;/span&gt;&lt;/p&gt;
&lt;p&gt;&lt;span lang="CA-en-ca"&gt;We offer over 350 major hotel brands including Marriott, Accor, Intercontinental, Hyatt, Hilton and more.  If you prefer something more private for a getaway with family, friends or loved ones, our website includes over 150,000 vacation rentals and private homes worldwide. Accommodation availability, pricing and booking confirmation are provided by the Expedia Affiliate Network, a division of Expedia, Inc., one of the world’s largest travel companies. &lt;/span&gt;&lt;/p&gt;
&lt;p&gt;&lt;span lang="CA-en-ca"&gt;See all the possibilities and book your Hotel or Vacation Rental stay at &lt;a href="http://www.globalhotelcard.com"&gt;www.globalhotelcard.com&lt;/a&gt; Powered by Expedia.&lt;/span&gt;&lt;/p&gt;</t>
  </si>
  <si>
    <t>&lt;p&gt;&lt;span lang="CA-fr-ca"&gt;La Global Hotel Card Powered by Expedia est la première carte-cadeau pour les hôtels, les locations de vacances et les maisons privées du monde entier. Choisissez parmi plus de 500 000 hébergements. Découvrez toutes les possibilités et réservez votre séjour à l'hôtel ou à la location de vacances sur &lt;a href="http://www.globalhotelcard.com"&gt;www.globalhotelcard.com&lt;/a&gt; Propulsé par Expedia.&lt;/span&gt;&lt;/p&gt;
&lt;p&gt;&lt;span lang="CA-en-ca"&gt;The Global Hotel Card Powered by Expedia is the premier gift card for hotels, vacation rentals and private homes worldwide. Choose from over 500,000 places to stay. See all the possibilities and book your Hotel or Vacation Rental stay at &lt;a href="http://www.globalhotelcard.com"&gt;www.globalhotelcard.com&lt;/a&gt; Powered by Expedia.&lt;/span&gt;&lt;/p&gt;</t>
  </si>
  <si>
    <t>&lt;p&gt;&lt;span lang="CA-fr-ca"&gt;La Global Hotel Card est émise par Global Hotel Card, Inc. et l'utilisation du site Web w&lt;a href="http://www.GlobalHotelCard.com"&gt;www.GlobalHotelCard.com&lt;/a&gt; et de la carte-cadeau constitue une acceptation de ces termes et conditions qui peuvent être révisés à tout moment. Les conditions générales complètes sont disponibles sur &lt;a href="https://globalhotelcard.com/terms-and-conditions"&gt;globalhotelcard.com/terms-and-conditions&lt;/a&gt;. Les cartes-cadeaux n'expirent pas.&lt;/span&gt;&lt;/p&gt;
&lt;p&gt;&lt;span lang="CA-en-ca"&gt;The Global Hotel Card is issued by Global Hotel Card, Inc. and use of the website &lt;a href="http://www.GlobalHotelCard.com"&gt;www.GlobalHotelCard.com&lt;/a&gt; and gift card constitutes acceptance of these terms and conditions that may be revised at any time.  The full terms and conditions may be found at &lt;a href="https://globalhotelcard.com/terms-and-conditions"&gt;globalhotelcard.com/terms-and-conditions&lt;/a&gt;. Gift Cards do not expire. &lt;/span&gt;&lt;/p&gt;</t>
  </si>
  <si>
    <t>https://d30s7yzk2az89n.cloudfront.net/images/brands/b355406-300w-326ppi.png</t>
  </si>
  <si>
    <t>&lt;p&gt;&lt;span lang="CA-fr-ca"&gt;H&amp;amp;M n'est pas un sponsor des récompenses ou autrement affilié à ce programme de récompenses. Les logos et autres marques d'identification attachés sont des marques de commerce de et appartiennent à chaque société représentée et / ou ses filiales. Veuillez visiter le site Web de chaque entreprise pour connaître les modalités supplémentaires.&lt;/span&gt;&lt;/p&gt;
&lt;p&gt;&lt;span lang="CA-en-ca"&gt;H&amp;amp;M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</si>
  <si>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lang="CA-fr-ca"&gt;H&amp;amp;M propose la mode et la qualité au meilleur prix et de manière durable pour les femmes, les hommes, les adolescents, les enfants et la maison. Les clients trouveront de tout, des dernières pièces de mode aux accessoires complets, aux essentiels de garde-robe abordables et aux vêtements d'entraînement haute performance. Toutes les saisons, tous les styles, tous les bienvenus! Visitez &lt;a href="https://www.hm.com/entrance.ahtml?orguri=%2F"&gt;hm.com&lt;/a&gt; pour plus d'informations ou suivez @HM pour une inspiration quotidienne.&lt;/span&gt;&lt;/p&gt;
&lt;p&gt;&lt;span lang="CA-en-ca"&gt;H&amp;amp;M offers fashion and quality at the best price and in a sustainable way for women, men, teens, children, and the home. Customers will find everything from the latest fashion pieces and complete-the-look accessories to affordable wardrobe essentials and high-performance workout wear. All seasons, all styles, all welcome! Visit &lt;a href="https://www.hm.com/entrance.ahtml?orguri=%2F"&gt;hm.com&lt;/a&gt; for more information or follow @HM for daily inspiration.&lt;/span&gt;&lt;/p&gt;</t>
  </si>
  <si>
    <t>&lt;p&gt;&lt;span lang="CA-fr-ca"&gt;Pour consulter l'intégralité des conditions générales, visitez &lt;a href="https://www2.hm.com/fr_ca/customer-service/gift-card/terms---conditions.html"&gt;https://www2.hm.com/fr_ca/customer-service/gift-card/terms---conditions.html&lt;/a&gt;.&lt;/span&gt;&lt;/p&gt;
&lt;p&gt;&lt;span lang="CA-en-ca"&gt;For full terms and conditions, visit&lt;strong&gt; &lt;/strong&gt;&lt;a href="https://www2.hm.com/en_ca/customer-service/gift-card/terms---conditions.html"&gt;https://www2.hm.com/en_ca/customer-service/gift-card/terms---conditions.html&lt;/a&gt;.&lt;/span&gt;&lt;/p&gt;</t>
  </si>
  <si>
    <t>https://d30s7yzk2az89n.cloudfront.net/images/brands/b698257-300w-326ppi.png</t>
  </si>
  <si>
    <t>75</t>
  </si>
  <si>
    <t>https://d30s7yzk2az89n.cloudfront.net/images/brands/b108891-300w-326ppi.png</t>
  </si>
  <si>
    <t>&lt;p&gt;&lt;span lang="CA-fr-ca"&gt;Ikea n'est pas un commanditaire des récompenses ni affilié de quelque manière que ce soit au programme de récompenses. Les logos et autres marques d'identification ci-joints sont des marques de commerce de chaque entreprise représentée et/ou de ses affiliés et leur appartiennent. Veuillez consulter le site Web de chaque entreprise afin de prendre connaissance des conditions générales supplémentaires.&lt;/span&gt;&lt;/p&gt;
&lt;p&gt; &lt;/p&gt;
&lt;p&gt;&lt;span lang="CA-en-ca"&gt;Ikea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</si>
  <si>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lang="CA-fr-ca"&gt;La carte-cadeau IKEA est une manière simple de montrer à vos amis et à votre famille que vous tenez à eux, que ce soit à l'occasion d'un anniversaire, d'une fête, de la Saint-Valentin ou sans raison particulière ! Aucun frais, aucune date d'expiration.&lt;/span&gt;&lt;/p&gt;
&lt;p&gt; &lt;/p&gt;
&lt;p&gt;&lt;span lang="CA-en-ca"&gt;The IKEA Gift Card is an easy way for you to show friends and family how much you care at birthdays, holidays, Valentine’s day or for no special reason at all! No fees, no expiration date.&lt;/span&gt;&lt;/p&gt;</t>
  </si>
  <si>
    <t>&lt;p&gt;&lt;span lang="CA-fr-ca"&gt;La carte-cadeau IKEA est valide dans les pays énumérés ci-dessous. Lorsqu'elle est utilisée dans un pays autre que le Canada, des frais de conversion de devises s'appliquent. Ces frais sont actuellement de 3 %, mais peuvent être sujets à changement.&lt;/span&gt;&lt;/p&gt;
&lt;p&gt;&lt;span lang="CA-fr-ca"&gt;Australie, Autriche, Belgique, Croatie, République tchèque, Danemark, Finlande, France, Allemagne, Hongrie, Irlande, Italie, Pays-Bas, Norvège, Pologne, Portugal, Slovaquie, Espagne*, Suède, Suisse, Royaume-Uni&lt;/span&gt;&lt;/p&gt;
&lt;p&gt;&lt;span lang="CA-fr-ca"&gt;*À l'exception des magasins suivants : Lanzarote, Tenerife, Mallorca et Gran Canarias.&lt;/span&gt;&lt;/p&gt;
&lt;p&gt;&lt;span lang="CA-fr-ca"&gt;Pour vérifier le solde d'une carte cadeau ou d'une carte de remboursement, utilisez le vérificateur de solde de carte cadeau IKEA ou contactez-nous. Il ne sera pas rendu de monnaie sur les achats effectués au moyen d'une ou de plusieurs cartes cadeaux ou de remboursement. Les cartes-cadeaux ne peuvent être retournées ou remboursées, excepté dans le cadre de vos droits légaux. Le solde ne peut être converti en argent. La ou les cartes-cadeaux IKEA peuvent être utilisées comme moyen de paiement complet ou partiel dans les magasins IKEA et en ligne. Aucune limite n'est fixée quant au nombre de fois où une carte peut être utilisée jusqu'à ce que son solde atteigne 0,00 $.&lt;/span&gt;&lt;/p&gt;
&lt;p&gt; &lt;/p&gt;
&lt;p&gt;&lt;span lang="CA-en-ca"&gt;The IKEA Gift Card is valid in the countries listed below. When used in countries other than Canada, a currency conversion fee will apply. This fee is currently 3% but is subject to change. &lt;/span&gt;&lt;/p&gt;
&lt;p&gt;&lt;span lang="CA-en-ca"&gt;Australia, Austria, Belgium, Croatia, Czech Republic, Denmark, Finland, France, Germany, Hungary, Ireland, Italy, Netherlands, Norway, Poland, Portugal, Slovakia, Spain*, Sweden, Switzerland, United Kingdom&lt;/span&gt;&lt;/p&gt;
&lt;p&gt;&lt;span lang="CA-en-ca"&gt;*Except the following stores: Lanzarote, Tenerife, Mallorca, and Gran Canarias.&lt;/span&gt;&lt;/p&gt;
&lt;p&gt;&lt;span lang="CA-en-ca"&gt;To check the balance of any gift or refund card(s), use the IKEA Gift Card Balance Checker or contact us. No cash change will be given on purchases made using a gift or refund card(s). Gift cards cannot be returned or refunded, except in accordance with your legal rights. The balance cannot be converted into cash. IKEA Gift Card(s) can be used as a complete or partial payment in IKEA stores and online. There are no limitations on how many times a card(s) can be used until the balance is $0.00.&lt;/span&gt;&lt;/p&gt;</t>
  </si>
  <si>
    <t>https://d30s7yzk2az89n.cloudfront.net/images/brands/b723673-300w-326ppi.png</t>
  </si>
  <si>
    <t>&lt;p&gt;&lt;span lang="CA-fr-ca"&gt;Indigo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lang="CA-en-ca"&gt;Indigo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</si>
  <si>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lang="CA-fr-ca"&gt;Indigo Books &amp;amp; Music Inc. est une entreprise canadienne et la plus grande librairie au pays. Elle comptedes succursales dans toutes les provinces sous les noms Indigo Books Music &amp;amp; more, Indigo Livres etmusique, Chapters, Indigospirit, Coles et Smithbooks. La division en ligne, &lt;a href="http://www.chapters.indigo.ca"&gt;www.chapters.indigo.ca&lt;/a&gt;, offreun vaste éventail de livres, de jouets, de CD et de DVD. À titre de grand magasin culturel, Indigo a toutpour ravir les passionnés de lecture à l'échelledu pays. Son éventail réunit plus d'un million de livres, desjouets, des produits ludo-éducatifs, de superbes objets de décoration ainsi que des articles-cadeaux quitouchent le cœur et captivent l'imagination. Les cartes-cadeaux peuvent être utilisées dans tous lesmagasins et sur le site en ligne.&lt;/span&gt;&lt;/p&gt;
&lt;p&gt;&lt;span lang="CA-en-ca"&gt;Indigo Books &amp;amp; Music Inc. is a Canadian company and the largest book retailer in Canada, operating bookstores in all provinces under the names Indigo Books Music &amp;amp; more, Chapters, Indigospirit, Colesand Smithbooks. Indigo also operates &lt;a href="http://www.chapters.indigo.ca"&gt;www.chapters.indigo.ca&lt;/a&gt;, an online retailer of books, gifts, music, and DVDs. With its cultural department store approach, Indigo has everything to fuel the passions and interests of book lovers across the nation: over a million titles, a great Kids’ offering with edutainment product, beautiful items for your home and gifts that touch the heart, mind and soul. For ultimate convenience, Gift cards can be used at all stores and online.&lt;/span&gt;&lt;/p&gt;</t>
  </si>
  <si>
    <t>&lt;p&gt;&lt;span lang="CA-fr-ca"&gt;La carte-cadeau Indigo est parfaite à offrir en cadeau... ou à conserver pour soi! Inspirez-vous dumeilleurdes livres, des articles de décoration, des jouets, des articles mode et de ces superbes trouvailles quevous ne trouvereznulle part ailleurs. Échangeable en ligne sur &lt;a href="http://indigo.ca"&gt;indigo.ca&lt;/a&gt; et dans tous les magasins Indigo, Chapters et Coles.&lt;/span&gt;&lt;/p&gt;
&lt;p&gt;&lt;span lang="CA-en-ca"&gt;Choose an Indigo gift card, and your lucky recipient-even if it's you-can use it towards the purchase ofbooks, CD’s, DVD’s, Electronics, Lifestyle products and lots more, at Indigo, Chapters, Indigospirit, Coles, and Smithbooks, or online at &lt;a href="http://indigo.ca"&gt;indigo.ca&lt;/a&gt;.&lt;/span&gt;&lt;/p&gt;</t>
  </si>
  <si>
    <t>&lt;p&gt;&lt;span lang="CA-fr-ca"&gt;Utilisez cette carte-cadeau pour régler vos achats. Le montant de chaque achat sera déduit de votre cartejusqu’à ce que le solde soit à zéro. Si vous retournez des articles achetés avec cette carte-cadeau, lavaleur du remboursement sera portée au solde de la carte. Cette carte est rechargeable. Elle n’a aucunevaleur avant d’être achetée et activée. Visitez le site &lt;a href="http://indigo.ca"&gt;indigo.ca&lt;/a&gt; ou consultez votre reçu de caisse pourconnaître le solde de votre carte-cadeau. En utilisant la carte-cadeau, vous acceptez les modalités qui s’yrapportent. La carte peut servir à régler vos achats dans tout magasin Chapters, Indigo, Indigospirit,Coles, ou Smithbooks (chacun un «magasin»), et en ligne à &lt;a href="http://indigo.ca"&gt;indigo.ca&lt;/a&gt;. Elle n’est ni remboursable, nimonnayable (sauf aux cas prévus parla loi), ni négociable et ne peut être revendue. Elle ne peut êtreremplacée en cas de perte ou de vol. Indigo se réserve le droit d’annuler la carte en tout temps si elle aété obtenue illégalement, y compris par fraude. Protègez cette carte-cadeau commede l’argent comptant. &lt;/span&gt;&lt;/p&gt;
&lt;p&gt;&lt;span lang="CA-en-ca"&gt;Present this gift card as payment towards your purchases. Purchases will be deducted from the card amount until the value reaches zero. Refunds on items purchased with this card will be re-applied to the gift card. This card is reloadable. This card has no value until purchased and activated. Visit &lt;a href="http://indigo.ca"&gt;indigo.ca&lt;/a&gt; or refer to your last Store receipt to check your remaining balance. Your use of this card constitutes acceptance of these terms and conditions. This gift card is redeemable for merchandise at Chapters, Indigo, Indigospirit, Coles, and Smithbooks (each a “Store”) and online at &lt;a href="http://indigo.ca"&gt;Indigo.ca&lt;/a&gt;. It cannot be refunded, is not redeemable for cash except as required by law, is not for re-sale, is not a negotiable instrument and cannot be replaced if lost or stolen. Indigo reserves the right to cancel this card at any time if obtained illegally including through fraud. Protect this gift card like cash.&lt;/span&gt;&lt;/p&gt;
&lt;p&gt; &lt;/p&gt;</t>
  </si>
  <si>
    <t>https://d30s7yzk2az89n.cloudfront.net/images/brands/b689615-300w-326ppi.png</t>
  </si>
  <si>
    <t>Jack Astor’s Bar and Grill® eGift Card</t>
  </si>
  <si>
    <t>Jack Astors Bar and Grill®</t>
  </si>
  <si>
    <t>&lt;p&gt;&lt;span lang="CA-en-ca"&gt;*Jack Astor's Bar and Grill®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</si>
  <si>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lang="CA-fr-ca"&gt;Salut – nous sommes Jack Astor’s. Notre mission?&lt;/span&gt;&lt;/p&gt;
&lt;p&gt;&lt;span lang="CA-fr-ca"&gt;Des personnes super qui permettent à d’autres personnes super de s’éclater complètement tout en savourant un délicieux repas. Spécialistes des plats et des boissons, nous ressemblons à une « coupe Longueuil », mais à l’envers (décontractés à l’avant et sérieux à l’arrière). Blague à part, nous sommes vraiment fiers de notre menu et nous préparons plus de 200 recettes sur place, chaque jour. Incroyable, non? Essayez notre guacamole frais, notre contre-filet canadien AAA vieilli ou nos fameux doigts de poulet de Jack, faits de lanières de poitrine de poulet assaisonnées et jamais congelées. Nous servons également une gamme impressionnante de bières artisanales et des cocktails. Alors, détendez-vous, desserrez votre ceinture et venez vous amuser!&lt;/span&gt;&lt;/p&gt;
&lt;p&gt;&lt;span lang="CA-fr-ca"&gt;&lt;br /&gt;Pour trouver l’emplacement le plus près, visitez-nous au &lt;a href="http://www.jackastors.com"&gt;www.jackastors.com&lt;/a&gt;.&lt;/span&gt;&lt;/p&gt;
&lt;p&gt;&lt;span lang="CA-en-ca"&gt;Hey – we’re Jack Astor’s. Our mission?&lt;/span&gt;&lt;/p&gt;
&lt;p&gt;&lt;span lang="CA-en-ca"&gt;Great people helping other great people totally have a blast while enjoying amazing food. We specialize in delicious food and drink and are a lot like a reverse mullet- we’re a party in the front and all business in the back. In all seriousness though, we take real pride in our food and make over 200 recipes in house - Every. Single. Day. &lt;em&gt;Mic drop&lt;/em&gt;. Try our fresh guacamole, centre cut aged Canadian AAA striploins or our famous Jack’s Chicken Fingers, made with fresh never frozen seasoned chicken tenders, hand breaded to order.  We also sling an impressive selection of craft brews and cocktails. So let your hair down, loosen your belt and come hangout!&lt;/span&gt;&lt;/p&gt;
&lt;p&gt;&lt;span lang="CA-en-ca"&gt;&lt;br /&gt;To find the nearest location, please visit us at &lt;a href="http://www.jackastors.com"&gt;www.jackastors.com&lt;/a&gt;.&lt;/span&gt;&lt;/p&gt;</t>
  </si>
  <si>
    <t>https://d30s7yzk2az89n.cloudfront.net/images/brands/b918278-300w-326ppi.png</t>
  </si>
  <si>
    <t>&lt;p&gt;&lt;span lang="CA-fr-ca"&gt;*Lush Canada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&lt;p&gt;&lt;span lang="CA-en-ca"&gt;*Lush Canada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 &lt;/p&gt;</t>
  </si>
  <si>
    <t>&lt;p&gt;&lt;span lang="CA-fr-ca"&gt;Vous savez qu'ils adorent Lush mais pas quels produits? Alors laissez une carte-cadeau Lush vous faciliter la tâche ! Celles-ci peuvent être utilisées en ligne ou dans votre boutique Lush la plus proche&lt;/span&gt;&lt;/p&gt;
&lt;p&gt;&lt;span lang="CA-en-ca"&gt;Know they love Lush but aren't sure about their favorites? Then let a Lush gift card make it easy! They can be redeemed online or in your local Lush shop.&lt;/span&gt;&lt;/p&gt;
&lt;p&gt; &lt;/p&gt;</t>
  </si>
  <si>
    <t>&lt;p&gt;&lt;span lang="CA-fr-ca"&gt;Veuillez visiter &lt;a href="https://www.lush.ca/customer-care/faqs.html"&gt;www.lush.ca/customer-care&lt;/a&gt; pour connaître les conditions générales complètes.&lt;/span&gt;&lt;/p&gt;
&lt;p&gt;&lt;span lang="CA-en-ca"&gt;Please visit &lt;a href="https://www.lush.ca/customer-care/faqs.html"&gt;www.lush.ca/customer-care&lt;/a&gt; for full Terms and Conditions.&lt;/span&gt;&lt;/p&gt;
&lt;p&gt; &lt;/p&gt;</t>
  </si>
  <si>
    <t>https://d30s7yzk2az89n.cloudfront.net/images/brands/b987945-300w-326ppi.png</t>
  </si>
  <si>
    <t>35</t>
  </si>
  <si>
    <t>&lt;p&gt;&lt;span lang="CA-fr-ca"&gt;*Nintendo n'est pas un sponsor des récompenses ou n'est pas affilié à cette société. Les logos et autres marques d'identification attachés sont des marques de commerce de et appartiennent à chaque société représentée et / ou ses filiales. Veuillez visiter le site Web de chaque entreprise pour connaître les conditions générales supplémentaires.&lt;/span&gt;&lt;/p&gt;
&lt;p&gt;&lt;span lang="CA-en-ca"&gt;*Nintendo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 &lt;/p&gt;</t>
  </si>
  <si>
    <t>&lt;p&gt;&lt;span lang="CA-fr-ca"&gt;Obtenez les jeux que vous voulez, quand vous le voulez avec une Nintendo eShop Card! Choisissez parmi plus de 1 000 jeux à télécharger directement sur votre système. Offrez à un joueur un Nintendo eGift pour accéder à plus de 1000 jeux qui peuvent être téléchargés via le Nintendo eShop directement sur Wii U, Switch et la famille de consoles Nintendo 3DS.&lt;/span&gt;&lt;/p&gt;
&lt;p&gt;&lt;span lang="CA-en-ca"&gt;Get the games you want, when you want them with a Nintendo eShop Card! Choose from over 1,000 games to download directly to your system. Give a gamer a Nintendo eGift for access to more than 1,000 games that can be downloaded through Nintendo eShop directly to Wii U, Switch and the Nintendo 3DS family of systems.&lt;/span&gt;&lt;/p&gt;
&lt;p&gt; &lt;/p&gt;</t>
  </si>
  <si>
    <t>&lt;p&gt;&lt;span lang="CA-fr-ca"&gt;Utilisez le solde UNIQUEMENT via le Nintendo eShop et d'autres services d'achat Nintendo sur la famille de consoles Nintendo 3DS, la console Switch ou Wii U pour télécharger du contenu tel que des jeux et d'autres fonctionnalités, ou pour acheter des articles (sous réserve de disponibilité). Tout le contenu vous est concédé sous licence, n'est pas vendu et n'est pas transférable. Le contenu et les articles ne sont pas remboursables. Valable pour une utilisation au Canada seulement. L'utilisation de cette carte numérique nécessite une console Nintendo 3DS, Switch ou Wii U, un accès Internet haut débit, l'acceptation d'un contrat d'utilisation et peut nécessiter un identifiant Nintendo Network. Veuillez consulter le contrat d'utilisation sur &lt;a href="https://www.nintendo.com/consumer/assets/region_select.jsp"&gt;support.nintendo.com&lt;/a&gt; avant d'acheter. Lorsque vous entrez le code d’activation de la carte numérique sur votre console Nintendo 3DS, Switch ou Wii U, la totalité du solde sera associée à votre compte Nintendo eShop et ne sera pas transférable. Il n'y aura pas de solde restant sur la carte numérique et la carte numérique n'est pas rechargeable. Le solde de la carte numérique ne peut être utilisé que sur un seul compte Nintendo eShop. Il existe un solde de compte inutilisé maximum qui peut être stocké sur un seul compte Nintendo eShop, et la carte numérique peut, par conséquent, être temporairement non échangeable. Sauf disposition contraire de la loi, les soldes de la carte numérique n'expirent pas et aucuns frais ne sont associés à la carte. Sauf si la loi l'exige, les soldes de la carte numérique ne peuvent pas être échangés contre de l'argent ou contre une valeur stockée par un tiers, et ne sont pas remboursables. Votre carte numérique ne sera pas remplacée par Nintendo ou votre revendeur si le code d'activation ou le code PIN associé est perdu, détruit, volé ou utilisé sans autorisation. Veuillez visiter &lt;a href="https://www.nintendo.com/consumer/assets/region_select.jsp"&gt;support.nintendo.com&lt;/a&gt; pour plus d'informations.&lt;/span&gt;&lt;/p&gt;
&lt;p&gt;&lt;span lang="CA-en-ca"&gt;Redeem balance ONLY through the Nintendo eShop and other Nintendo shopping services on the Nintendo 3DS family of systems, Switch or Wii U system to download content such as games and other features, or to purchase items (subject to availability). All content is licensed to you, not sold, and is non-transferable. Content and items are non-refundable. Valid for use in Canada only. Use of this Digital Card requires a Nintendo 3DS, Switch or Wii U system, broadband Internet access, acceptance of a User Agreement, and may require a Nintendo Network ID. Please review the User Agreement at &lt;a href="https://www.nintendo.com/consumer/assets/region_select.jsp" target="_blank" rel="noopener"&gt;support.nintendo.com&lt;/a&gt; before purchasing. When you enter the Digital Card’s activation code on your Nintendo 3DS, Switch or Wii U system, the entire balance will be associated with your Nintendo eShop account and will be non-transferable. There will be no remaining balance on the Digital Card, and the Digital Card is non-reloadable. The Digital Card balance may only be used on a single Nintendo eShop account. There is a maximum unused account balance that may be stored on a single Nintendo eShop account, and the Digital Card may, as a result, be temporarily unredeemable. Except where otherwise required by law, Digital Card balances do not expire, and there are no fees associated with the card. Unless required by law, Digital Card balances cannot be redeemed for cash or for third-party stored value, and are non-refundable. Your Digital Card will not be replaced by Nintendo or your retailer if the activation code or associated PIN is lost, destroyed, stolen, or used without permission. Please visit &lt;a href="https://www.nintendo.com/consumer/assets/region_select.jsp" target="_blank" rel="noopener"&gt;support.nintendo.com&lt;/a&gt; for more information.&lt;/span&gt;&lt;/p&gt;</t>
  </si>
  <si>
    <t>https://d30s7yzk2az89n.cloudfront.net/images/brands/b255420-300w-326ppi.png</t>
  </si>
  <si>
    <t>&lt;p&gt;&lt;span lang="CA-fr-ca"&gt;*Oliver &amp;amp; Bonacini Restaurant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lang="CA-en-ca"&gt;*Oliver &amp;amp; Bonacini Restaurantsis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</si>
  <si>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lang="CA-fr-ca"&gt;Oliver &amp;amp; Bonacini Restaurants est la création de Peter Oliver et Michael Bonacini, des partenaires qui se sont alliés pour la première fois en 1993 pour ouvrir le désormais légendaire Jump de Bay Street. Depuis lors, Oliver &amp;amp; Bonacini est devenu l'une des principales entreprises de restauration gastronomique au Canada, exploitant un portefeuille de restaurants uniques et innovants en Ontario. Vous y trouverez Canoë, l’une des expériences culinaires les plus célèbres du Canada, l’Auberge du Pommier, qui sert une cuisine française impeccable depuis plus de 25 ans, le Biff’s Bistro, un restaurant parisien moderne, et Luma, un restaurant élégant et un bar-salon dans le TIFF Bell Lightbox. O &amp;amp; B propose également des plats occasionnels de milieu de gamme. Oliver &amp;amp; Bonacini Café Grill est situé à Bayview Village, aux Blue Mountains, à Oakville et au centre-ville de Toronto, dans les rues Yonge et Front. O &amp;amp; B Canteen et Bannock proposent toutes deux des options de restauration et de restauration rapide.&lt;/span&gt;&lt;/p&gt;
&lt;p&gt;&lt;span lang="CA-en-ca"&gt;Oliver &amp;amp; Bonacini Restaurants is the creation of Peter Oliver and Michael Bonacini, partners who first teamed up in 1993 to open Bay Street’s now legendary Jump. Since then, Oliver &amp;amp; Bonacini has come to be recognized as one of Canada's leading fine dining restaurant companies, operating a portfolio of unique and innovative restaurants in Ontario. Included are Canoe, one of Canada’s most celebrated dining experiences, Auberge du Pommier, serving impeccable French cuisine for over 25 years, Biff’s Bistro, a modern Parisian eatery, and Luma, a stylish restaurant and bar lounge in the TIFF Bell Lightbox. O&amp;amp;B also offers mid-range casual fare. Oliver &amp;amp; Bonacini Café Grill has locations in Bayview Village, Blue Mountains, Oakville and downtown Toronto at Yonge and Front Streets.  O&amp;amp;B Canteen and Bannock both provide dine-in and grab &amp;amp; go options.&lt;/span&gt;&lt;/p&gt;</t>
  </si>
  <si>
    <t>&lt;p&gt;&lt;span lang="CA-fr-ca"&gt;Les cartes-cadeaux du marchand (le «marchand») sont vendues et distribuées par Buyatab Online Inc. («Buyatab»), une société canadienne. Bien que Buyatab soit le canal par lequel ces cartes-cadeaux sont vendues, le contrat régissant l'obligation, la propriété, l'utilisation et le rachat des cartes-cadeaux est conclu entre vous et le marchand. En accédant à ce site et en achetant une carte-cadeau sur ce site, vous acceptez d'être lié par les termes et conditions juridiques régissant la vente et l'utilisation des cartes-cadeaux telles que définies par le marchand et en vertu des lois applicables à sa juridiction , sans égard aux principes de conflit de lois. Le marchand se réserve le droit de réviser les présentes conditions générales à tout moment.&lt;/span&gt;&lt;/p&gt;
&lt;p&gt;&lt;span lang="CA-en-ca"&gt;The Merchant (the "Merchant") Gift Cards are sold and distributed by Buyatab Online Inc. ("Buyatab"), a Canadian corporation. Although Buyatab is the channel through which such Gift Cards are sold, the contract governing the obligation, ownership, use and redemption of Gift Cards is between you and the Merchant. By accessing this site, and by purchasing a Gift Card on this site, you agree to be bound by the legal terms and conditions governing the sale and use of Gift Cards as defined by the Merchant and under the laws relevant to the jurisdiction of the Merchant, without regard to principles of conflict of laws. The Merchant reserves the right to revise these Legal Terms and Conditions at any time.&lt;/span&gt;&lt;/p&gt;</t>
  </si>
  <si>
    <t>https://d30s7yzk2az89n.cloudfront.net/images/brands/b536629-300w-326ppi.png</t>
  </si>
  <si>
    <t>PlayStation®Store</t>
  </si>
  <si>
    <t>PlayStation®Store Card $50</t>
  </si>
  <si>
    <t>&lt;p&gt;&lt;span lang="CA-en-ca"&gt;*PlayStation®Store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lang="CA-fr-ca"&gt;*PlayStation®Store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</si>
  <si>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lang="CA-en-ca"&gt;&lt;strong&gt;Sony PlayStation® Prepaid Network eCard&lt;/strong&gt;&lt;/span&gt;&lt;/p&gt;
&lt;ul&gt;
&lt;li&gt;&lt;span lang="CA-en-ca"&gt;The Ultimate Entertainment Card&lt;/span&gt;&lt;/li&gt;
&lt;li&gt;&lt;span lang="CA-en-ca"&gt;Download the latest games and add-ons, watch movies, listen to music, and more.&lt;/span&gt;&lt;/li&gt;
&lt;/ul&gt;
&lt;p&gt;&lt;span lang="CA-fr-ca"&gt;&lt;strong&gt;Carte électronique prépayée pour le réseau PlayStationMD Network de Sony&lt;/strong&gt;&lt;/span&gt;&lt;/p&gt;
&lt;ul&gt;
&lt;li&gt;&lt;span lang="CA-fr-ca"&gt;La carte de divertissement par excellence&lt;/span&gt;&lt;/li&gt;
&lt;li&gt;&lt;span lang="CA-fr-ca"&gt;Téléchargez les jeux et le contenu complémentaire les plus récents, regardez des films, écoutez de la musique et plus encore.&lt;/span&gt;&lt;/li&gt;
&lt;/ul&gt;</t>
  </si>
  <si>
    <t>&lt;p&gt;&lt;span lang="CA-en-ca"&gt;Your use of this PSNSM eCard (“eCard”) constitutes your acceptance of these terms and any additional terms available at &lt;a href="https://www.dropbox.com/referrer_cleansing_redirect?hmac=qG7EVt3Y%2Bft%2F7yuJM%2BRwkRud3JC7llt8%2BbevdkEV3W4%3D&amp;amp;url=http%3A%2F%2Fus.playstation.com%2Fredemption" target="_blank" rel="noopener"&gt;http://us.playstation.com/redemption&lt;/a&gt;. Activated eCards can only be redeemed through an SEN master account subject to prior acceptance of the SEN Terms of Service and User Agreement and applicable Privacy Policy available at &lt;a href="https://www.dropbox.com/referrer_cleansing_redirect?hmac=qG7EVt3Y%2Bft%2F7yuJM%2BRwkRud3JC7llt8%2BbevdkEV3W4%3D&amp;amp;url=http%3A%2F%2Fus.playstation.com%2Fredemption" target="_blank" rel="noopener"&gt;http://us.playstation.com/redemption&lt;/a&gt;. PS4, PS3, PS Vita, and PSP systems, personal computers, access to the internet, compatible hardware and software sold separately. Your account will only accept eCards from the country designated on your account. eCard is not redeemable for cash, cannot be returned for cash or credit, and may not be used for any other purpose. eCard will not be replaced if lost, destroyed, or stolen. Sony Computer Entertainment America LLC, its parent company, affiliated companies and licensors make no express or implied warranties with respect to eCard, PSN or the availability of products or services. To the extent permitted by law, your sole and exclusive remedy is the replacement of eCard. All rights are reserved. Terms of eCard may change without notice. Void where prohibited or restricted by law. For assistance, contact &lt;a href="https://www.dropbox.com/referrer_cleansing_redirect?hmac=w6F6%2FvgDApf4zNqDUtSTfsclXccXF1REFEMDNtOjGuU%3D&amp;amp;url=http%3A%2F%2Fus.playstation.com%2Fsupport" target="_blank" rel="noopener"&gt;http://us.playstation.com/support&lt;/a&gt;. PlayStation, PSP and the “PS” Family Logo are registered trademarks, PS4 and PS3 are trademarks, and PSN and the PSN Logo are service marks of Sony Computer Entertainment Inc.&lt;/span&gt;&lt;/p&gt;
&lt;p&gt;&lt;span lang="CA-fr-ca"&gt;L’utilisation de cette Carte électronique PSNMS (la « Carte électronique ») constitue une acceptation des présentes modalités et des autres modalités énoncées sur le site &lt;a href="https://www.dropbox.com/referrer_cleansing_redirect?hmac=qG7EVt3Y%2Bft%2F7yuJM%2BRwkRud3JC7llt8%2BbevdkEV3W4%3D&amp;amp;url=http%3A%2F%2Fus.playstation.com%2Fredemption" target="_blank" rel="noopener"&gt;http://us.playstation.com/redemption&lt;/a&gt;. La Carte électronique activée ne peut être échangée que par l’intermédiaire d’un compte principal sur le réseau SEN, sous réserve de l’acceptation préalable des Conditions d’utilisation du réseau SEN et de la Politique de confidentialité applicable, qui sont accessibles à l’adresse &lt;a href="https://www.dropbox.com/referrer_cleansing_redirect?hmac=qG7EVt3Y%2Bft%2F7yuJM%2BRwkRud3JC7llt8%2BbevdkEV3W4%3D&amp;amp;url=http%3A%2F%2Fus.playstation.com%2Fredemption" target="_blank" rel="noopener"&gt;http://us.playstation.com/redemption&lt;/a&gt;. Les consoles PS4, PS3, PS Vita, PSP, les ordinateurs personnels, l’accès à Internet, ainsi que le matériel et les jeux compatibles sont vendus séparément. Votre compte n’acceptera que les Cartes électroniques provenant du pays indiqué dans votre compte. La Carte électronique ne peut être échangée contre de l’argent, ni retournée pour l’obtention d’argent ou de crédit, ni être utilisée de toute autre façon. Toute Carte électronique perdue, détruite ou volée ne peut être remplacée. Sony Computer Entertainment America LLC, sa société mère, ses sociétés affiliées et ses concédants de licence ne donnent aucune garantie explicite ou implicite relativement à la présente Carte électronique, au réseau PSN ou à la disponibilité des produits et services. Dans la mesure permise par la loi, votre seul et unique recours est le remplacement de la présente Carte électronique. Tous droits réservés. Les modalités relatives à la Carte électronique peuvent changer sans préavis. La Carte électronique est nulle là où son utilisation est interdite ou restreinte par la loi. Pour obtenir de l’aide, allez à l’adresse &lt;a href="https://www.dropbox.com/referrer_cleansing_redirect?hmac=w6F6%2FvgDApf4zNqDUtSTfsclXccXF1REFEMDNtOjGuU%3D&amp;amp;url=http%3A%2F%2Fus.playstation.com%2Fsupport" target="_blank" rel="noopener"&gt;http://us.playstation.com/support&lt;/a&gt;. « PlayStation », « PSP » et le logo de la gamme « PS » sont des marques déposées, « PS4 » et « PS3 » sont des marques de commerce, « PSN » et le logo de PSN sont des marques de service de Sony Computer Entertainment Inc.&lt;/span&gt;&lt;/p&gt;</t>
  </si>
  <si>
    <t>https://d30s7yzk2az89n.cloudfront.net/images/brands/b802902-300w-326ppi.png</t>
  </si>
  <si>
    <t>REDS® Wine Tavern eGift Card</t>
  </si>
  <si>
    <t>REDS® Wine Tavern</t>
  </si>
  <si>
    <t>&lt;p&gt;&lt;span lang="CA-en-ca"&gt;REDS® Wine Tavern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</si>
  <si>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lang="CA-fr-ca"&gt;Chez Reds, nous croyons que rien ne surpasse le goût d’un plat préparé maison. Nos pains et nos desserts sont préparés sur place chaque jour et notre fameux poulet rôti est mariné maison pendant 48 heures. Détendez-vous et savourez un savoureux repas accompagné d’un de nos cocktails originaux, d’un de nos gins provenant des quatre coins du monde ou d'un de nos vins soigneusement sélectionnés. &lt;/span&gt;&lt;/p&gt;
&lt;p&gt;&lt;span lang="CA-fr-ca"&gt;Pour plus d’information, visitez-nous au  &lt;a href="http://www.redswinetavern.com/"&gt;www.redswinetavern.com/&lt;/a&gt;.&lt;/span&gt;&lt;/p&gt;
&lt;p&gt;&lt;span lang="CA-en-ca"&gt;At Reds we believe food always tastes better when it’s made from scratch. Our breads and desserts are baked fresh daily and our signature roasted chicken is marinated in house for 48 hours. Relax and enjoy a delicious meal with one of our specially crafted cocktails, gins from around the world or choose from our extensive, carefully curated wine list.&lt;/span&gt;&lt;/p&gt;
&lt;p&gt;&lt;span lang="CA-en-ca"&gt;For more information, please visit us at &lt;a href="http://www.redswinetavern.com/"&gt;www.redswinetavern.com/&lt;/a&gt;.&lt;/span&gt;&lt;/p&gt;</t>
  </si>
  <si>
    <t>https://d30s7yzk2az89n.cloudfront.net/images/brands/b570580-300w-326ppi.png</t>
  </si>
  <si>
    <t>&lt;p&gt;&lt;span lang="CA-en-ca"&gt;Roots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&lt;p&gt;&lt;span lang="CA-fr-ca"&gt;Roots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</si>
  <si>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lang="CA-en-ca"&gt;Established in 1973, Roots is Canada’s leading lifestyle brand known around the world for its quality leather goods, active athletic wear, yoga wear, accessories and home furnishings. Starting with a tiny store in Toronto, Roots now has more than 120 retail locations in Canada and the United States, and more than 40 in Asia. In addition, Roots has a state-of-the-art leather goods factory and design centre in Toronto.&lt;/span&gt;&lt;/p&gt;
&lt;p&gt;&lt;span lang="CA-fr-ca"&gt;Fondé en 1973, Roots est aujourd’hui le chef de file au Canada en matière d’articles en cuir véritable, de vêtements sport, de vêtements de yoga, d’accessoires et d’ameublement pour la maison. Ne possédant à ses débuts qu’un seul petit magasin à Toronto, Roots est maintenant reconnu à l’échelle internationale, avec plus de 120 magasins au détail au Canada et aux États-Unis et plus de 40 en Asie. Roots opère également un centre de conception et une usine à la fine pointe de la technologie situés à Toronto, où sont fabriqués tous les articles en cuir.&lt;/span&gt;&lt;/p&gt;</t>
  </si>
  <si>
    <t>&lt;p&gt;&lt;span lang="CA-en-ca"&gt;Please treat this card like cash. Gift Cards are not refundable. Cards must be present when being used for payment. Please click the Redemption URL above to view additional terms of use listed at the bottom of the Gift Card printout.&lt;/span&gt;&lt;/p&gt;
&lt;p&gt;&lt;span lang="CA-fr-ca"&gt;S'il vous plaît traiter cette carte comme de l'argent. Les cartes-cadeaux ne sont pas remboursables. Les cartes doivent être présentes lorsqu'elles sont utilisées pour le paiement. Veuillez cliquer sur l'URL d'échange ci-dessus pour voir les conditions d'utilisation supplémentaires figurant au bas de l'imprimé de la carte-cadeau.&lt;/span&gt;&lt;/p&gt;</t>
  </si>
  <si>
    <t>https://d30s7yzk2az89n.cloudfront.net/images/brands/b972924-300w-326ppi.png</t>
  </si>
  <si>
    <t>Scaddabush Italian Kitchen &amp; Bar® eGift Card</t>
  </si>
  <si>
    <t>Scaddabush Italian Kitchen &amp; Bar®</t>
  </si>
  <si>
    <t>&lt;p&gt;&lt;span lang="CA-en-ca"&gt;Scaddabush Italian Kitchen &amp;amp; Bar®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</si>
  <si>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lang="CA-fr-ca"&gt;&lt;strong&gt;Nous prenons un peu de ceci et un peu de cela pour réinventer les classiques italiens. &lt;/strong&gt;Nous tirons notre inspiration de la passion et de la générosité italiennes. Nous adorons les tables où se rassemble une foule d’amis et de familles.  Un style sans snobisme. Et bien sûr, de l’excellente cuisine. Fidèles à la coutume italienne, nous utilisons les ingrédients les plus frais. Autant que possible, nous préparons tout sur place. Notre mozzarella étirée à la main est préparée sur commande de 17 h à 23 h, chaque jour. Nous fabriquons également nos propres pâtes, nos focaccias, nos fameuses boulettes de viande d’une demi-livre, nos sauces et nos desserts, jour après jour.&lt;/span&gt;&lt;/p&gt;
&lt;p&gt;&lt;span lang="CA-fr-ca"&gt;&lt;strong&gt;Nous nous réjouissons de vous accueillir chez SCADDABUSH.&lt;/strong&gt;&lt;/span&gt;&lt;/p&gt;
&lt;p&gt;&lt;span lang="CA-fr-ca"&gt;Pour trouver l’emplacement le plus près, visitez-nous au &lt;a href="http://www.scaddabush.com"&gt;www.scaddabush.com&lt;/a&gt;.&lt;/span&gt;&lt;/p&gt;
&lt;p&gt;&lt;span lang="CA-en-ca"&gt;&lt;strong&gt;We’re a little of this, a little of that and a whole new take on Italian.&lt;/strong&gt; We’re inspired by Italian passion and generosity. We like tables crowded with friends and family. Style without attitude. And of course, excellent cuisine. In true Italian fashion, we rely on fresh ingredients. Anything that we can make from scratch, we do. Our hand-stretched mozzarella is made-to-order everyday between 5pm-11pm. We also make our own pasta, focaccia bread, ½ lb signature meatballs, sauces and desserts – each and every day.&lt;/span&gt;&lt;/p&gt;
&lt;p&gt;&lt;span lang="CA-en-ca"&gt;&lt;strong&gt;We look forward to welcoming you at SCADDABUSH.&lt;/strong&gt;&lt;/span&gt;&lt;/p&gt;
&lt;p&gt;&lt;span lang="CA-en-ca"&gt;To find the nearest location, please visit us at &lt;a href="http://www.scaddabush.com"&gt;www.scaddabush.com&lt;/a&gt;.&lt;/span&gt;&lt;/p&gt;</t>
  </si>
  <si>
    <t>https://d30s7yzk2az89n.cloudfront.net/images/brands/b477602-300w-326ppi.png</t>
  </si>
  <si>
    <t>&lt;p&gt;&lt;span lang="CA-fr-ca"&gt;Sephora n'est pas un sponsor de cette promotion ou autrement affilié à cette société. Les logos et autres marques d'identification jointes sont des marques déposées et détenues par chaque société représentée et/ou ses sociétés affiliées. Veuillez visiter le site Web de chaque entreprise pour connaître les conditions générales supplémentaires.&lt;/span&gt;&lt;/p&gt;
&lt;p&gt;&lt;span lang="CA-en-ca"&gt;Sephora is not a sponsor of this promotion or otherwise affiliated with this company. The logos and other identifying marks attached are trademarks of and owned by each represented company and/or its affiliates. Please visit each company's website for additional terms and conditions.&lt;/span&gt;&lt;/p&gt;</t>
  </si>
  <si>
    <t>&lt;ul&gt;
&lt;li&gt;&lt;span lang="CA-fr-ca"&gt;Avec une approche impartiale de la vente au détail expérientielle grâce à son expertise, son innovation et son esprit d'entreprise, Sephora invite ses clients à toucher et à essayer 25 000 produits de 400 marques soigneusement sélectionnées, à profiter de services personnalisés au Beauty Studio aidés par des innovations numériques et à s'engager avec des conseillères de beauté formées par des experts. dans plus de 460 magasins à travers les Amériques.&lt;/span&gt;&lt;/li&gt;
&lt;li&gt;&lt;span lang="CA-fr-ca"&gt;La carte est échangeable contre des marchandises vendues dans les magasins Sephora et en ligne.&lt;/span&gt;&lt;/li&gt;
&lt;li&gt;&lt;span lang="CA-fr-ca"&gt;Pas de date d'expiration.&lt;/span&gt;&lt;/li&gt;
&lt;/ul&gt;
&lt;p&gt; &lt;/p&gt;
&lt;ul&gt;
&lt;li&gt;&lt;span lang="CA-en-ca"&gt;With an unbiased approach to experiential retail through its expertise, innovation and entrepreneurial spirit, Sephora invites clients to touch and try 25,000 products from 400 carefully curated brands, enjoy personalized services at the Beauty Studio aided by digital innovations, and engage with expertly trained beauty advisors in more than 460 stores across the Americas.&lt;/span&gt;&lt;/li&gt;
&lt;li&gt;&lt;span lang="CA-en-ca"&gt;Card is redeemable for merchandise sold at Sephora stores and on online.&lt;/span&gt;&lt;/li&gt;
&lt;li&gt;&lt;span lang="CA-en-ca"&gt;No expiration date.&lt;/span&gt;&lt;/li&gt;
&lt;/ul&gt;</t>
  </si>
  <si>
    <t>&lt;p&gt;&lt;span lang="CA-fr-ca"&gt;La carte n'a aucune valeur tant qu'elle n'est pas activée. Échangeable uniquement contre la marchandise vendue dans les magasins Sephora au Canada et aux États-Unis, sur Sephora.ca et sur Sephora.com. Non remboursable ou monnayable, sauf si la loi l'exige. La valeur de la carte ne sera pas remplacée si la carte est perdue, volée, modifiée, détruite ou utilisée sans autorisation. La carte n'expire pas. Les marchandises achetées avec la carte sont soumises à la politique de retour de Sephora. La carte est émise par Sephora Beauty Canada, Inc., qui est le seul obligé légal envers le titulaire de la carte. Pour connaître l'emplacement des magasins, les commandes ou les demandes de solde de carte, veuillez visiter &lt;a href="https://www.sephora.com/?country_switch=ca&amp;amp;lang=en"&gt;www.sephora.ca&lt;/a&gt; ou composer le 1-888-860-7897. © 2020 Sephora Beauty Canada, Inc. Tous droits réservés.&lt;/span&gt;&lt;/p&gt;
&lt;p&gt;&lt;span lang="CA-fr-ca"&gt;Pour vous protéger contre les escroqueries et les fraudes liées aux cartes-cadeaux, veuillez visiter: &lt;a href="https://www.sephora.com/ca/en/beauty/gift-card-scam-awareness?country_switch=ca&amp;amp;lang=en"&gt;www.sephora.ca/giftcardscams&lt;/a&gt;&lt;/span&gt;&lt;/p&gt;
&lt;p&gt;&lt;span lang="CA-en-ca"&gt;Card has no value until activated. Redeemable only for merchandise sold at Sephora store locations in Canada and the U.S., on Sephora.ca and on Sephora.com. Not refundable or redeemable for cash except as required by law. Card value will not be replaced if card is lost, stolen, altered, destroyed or used without authorization. Card does not expire. Merchandise purchased with card is subject to Sephora return policy. Card is issued by Sephora Beauty Canada, Inc., which is the sole legal obligor to the cardholder. For store locations, orders, or card balance inquiries, please visit &lt;a href="https://www.sephora.com/?country_switch=ca&amp;amp;lang=en"&gt;www.sephora.ca&lt;/a&gt; or call1-888-860-7897. © 2020 Sephora Beauty Canada, Inc. All rights reserved.&lt;/span&gt;&lt;/p&gt;
&lt;p&gt;&lt;span lang="CA-en-ca"&gt;To protect yourself against gift card scams and fraud, please visit: &lt;a href="https://www.sephora.com/ca/en/beauty/gift-card-scam-awareness?country_switch=ca&amp;amp;lang=en"&gt;www.sephora.ca/giftcardscams&lt;/a&gt;&lt;/span&gt;&lt;/p&gt;</t>
  </si>
  <si>
    <t>https://d30s7yzk2az89n.cloudfront.net/images/brands/b069179-300w-326ppi.png</t>
  </si>
  <si>
    <t>https://d30s7yzk2az89n.cloudfront.net/images/brands/b783598-300w-326ppi.png</t>
  </si>
  <si>
    <t>The Home Depot® Canada eGift Card</t>
  </si>
  <si>
    <t>The Home Depot® Canada</t>
  </si>
  <si>
    <t>&lt;p&gt;&lt;span lang="CA-fr-ca"&gt;InComm Canada n’est pas affiliée à The Home Depot®. The Home Depot neparraine pas cette promotion. The Home Depot est une marque déposée de Home Depot International, Inc.&lt;/span&gt;&lt;/p&gt;
&lt;p&gt;&lt;span lang="CA-en-ca"&gt;InComm Canada is not affiliated with The Home Depot®. The Home Depot is not a sponsor of this promotion. The Home Depot is a registered trademark of Home Depot International, Inc&lt;/span&gt;&lt;/p&gt;
&lt;p&gt; &lt;/p&gt;</t>
  </si>
  <si>
    <t>&lt;p&gt;&lt;span lang="CA-fr-ca"&gt;Home Depot aide les gens à faire plus avec leur argent durement gagné. Deprojets modestescomme rafraîchir votre salle de bains à des petits projets quiont un fort impact comme la peinture, Home Depot peut vous aider à en faireplus chez vous en dépensant moins d’argent. Voilà le pouvoir du plus granddétaillant au monde dans le secteur de larénovation résidentielle. Home Depot. Faire la bonne affaire. C’est beau.℠Vous pouvez échanger les cartes-cadeaux dans n’importe quel magasin Home Depot et en ligne. Les cartes cadeaux Home Depot n’ont pas de dated’expiration et ne font jamais l’objetde frais d’administration lors de leurachat ou utilisation.&lt;/span&gt;&lt;/p&gt;
&lt;p&gt;&lt;span lang="CA-en-ca"&gt;The Home Depot helps doers do more with their time and money. From free delivery on over one million online items to image and voice search in our award-winning app, The Home Depot gift card makes shopping for home improvement easier than ever. All from the world’s largest homeimprovement retailer. It’s a good time to be a doer.&lt;/span&gt;&lt;/p&gt;</t>
  </si>
  <si>
    <t>&lt;p&gt;&lt;span lang="CA-fr-ca"&gt;La carte-cadeau est valide à l’achat de marchandises ou de services dans toutmagasin The Home Depot® du Canada ou des États-Unis. La carte-cadeau n’estpas une carte de crédit et ne peut être échangée contre de l’argentcomptant(sauf dans les cas où la loi l’exige), un chèque ou un crédit. La carte-cadeau nepeut servir à payer tout crédit ou prêt, à fournir un acompte sur la locationd’outils ou pour tout achat à l’extérieur d’un magasin HomeDepot. Perdue,volée ou endommagée. Les cartes-cadeaux ne peuvent pas être remplacéessans preuve d’achat valide. La valeur du remplacement est celle de la carte-cadeau au moment où elle est déclarée perdue ou volée. Les cartes-cadeauxachetées avec de l’argent comptant ne seront pas remplacées sauf dans lescas où la loi l’exige. Veuillez contacter votre magasin le plus proche pour lesdétails. Les retours d’achats effectués avec cette carte-cadeau sont assujettisaux modalités de notre politique relative aux retours (détails disponibles danstout magasin HomeDepot) et les remboursements admissibles seronteffectués sous forme de crédit en magasin. La carte-cadeau peut êtredésactivée ou rejetée si une fraude est soupçonnée, à la seule discrétion del’émetteur. Vérifiez le solde devotre compte ou obtenez tous autresrenseignements concernant cette carte-cadeau dans tout magasin HomeDepot. Rechargez la valeur de la carte-cadeau dans n’importe quelmagasin HomeDepot. Pour les remboursements transfrontaliers, la carte-cadeau est remboursable au taux de change local applicable de Home Depot au moment du remboursement. La carte-cadeau est émise par Home Depot Incentives, Inc., qui se réserve le droit de modifier ces modalités.© 2020 HomeDepotInternational, Inc. Tous droits réservés.&lt;/span&gt;&lt;/p&gt;
&lt;p&gt;&lt;span lang="CA-en-ca"&gt;Gift Card is valid for the purchase of merchandise/services at any The HomeDepot® store in Canada or the United States. Gift Card is not a credit/debitcard and is not redeemable for cash (unless required by law), cheque, or credit. Gift Card cannot be applied to any credit or loan balance, Tool Rental Deposits, or for purchases outside a The Home Depot store. Lost, stolen, or damaged Gift Cards will not be replaced without valid proof of purchase. Replacement value is the value of the Gift Card at the time it is reported lost or stolen. Gift Cards purchased with cash will not be replaced unless required by law. Contact your local store for details. Returns for purchases made with this Gift Card are subject to The Home Depot’s Returns Policy (details available at any The Home Depot store) and eligible refunds will be issued in store credit. Gift Card may be deactivated or rejected if fraud is suspected in the issuer’s sole discretion. Check your balance or get any other information about this Gift Card at any The Home Depot store. Reload Gift Card value at any The Home Depot store. For cross-border redemptions, Gift Card is redeemable at The Home Depot’s applicable local currency exchange rate at the time of redemption. Gift Card is issued by Home Depot Incentives, Inc., which reserves the right to change these terms.© 2020 Home Depot International, Inc. All rights reserved.&lt;/span&gt;&lt;/p&gt;
&lt;p&gt; &lt;/p&gt;</t>
  </si>
  <si>
    <t>https://d30s7yzk2az89n.cloudfront.net/images/brands/b721320-300w-326ppi.png</t>
  </si>
  <si>
    <t>The Loose Moose® eGift Card</t>
  </si>
  <si>
    <t>The Loose Moose®</t>
  </si>
  <si>
    <t>&lt;p&gt;&lt;span lang="CA-en-ca"&gt;The Loose Moose®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</si>
  <si>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lang="CA-fr-ca"&gt;Depuis le service de notre première pinte en 1989, beaucoup de choses ont changé chez The Loose Moose. Pourtant, beaucoup d’autres sont demeurées les mêmes. Notre espace est différent, mais nous sommes à la même adresse. Notre entreprise a grandi, tout en demeurant indépendante. Malgré nos 70 bières en fût, nous ne sommes pas des snobs. Nous ne l’avons jamais été et nous ne le serons jamais. Après tout, rester soi-même favorise les nouvelles amitiés – et garde les vieux amis. Quiconque s’arrête à The Loose Moose pour se détendre après le travail, regarder un match ou passer une bonne soirée vous le dira. Située au 146, Front W. au-dessus de son bar homologue, The Antler Room, où se déroulent les prestations musicales, The Loose Moose se trouve à un jet de pierre du district financier et de la plupart des principaux événements sportifs et salles de spectacle.  &lt;/span&gt;&lt;/p&gt;
&lt;p&gt;&lt;span lang="CA-fr-ca"&gt;Une histoire légendaire.   &lt;/span&gt;&lt;/p&gt;
&lt;p&gt;&lt;span lang="CA-fr-ca"&gt;À bientôt chez Moose.&lt;/span&gt;&lt;/p&gt;
&lt;p&gt;&lt;span lang="CA-fr-ca"&gt;Pour plus d'information, visitez-nous au &lt;a href="http://www.theloosemoose.ca"&gt;www.theloosemoose.ca&lt;/a&gt;.&lt;/span&gt;&lt;/p&gt;
&lt;p&gt;&lt;span lang="CA-en-ca"&gt;Since pouring our first pint in 1989, a lot has changed at The Loose Moose. And yet, so much has remained the same. Our space is different, but our address isn’t. Our business has grown, but we’re still independent. And now, even with over 70 beers on tap, we’re not beer snobs. Never have been. Never will be. After all, staying true to yourself is how you make new friends – and keep old ones. Anyone who’s stopped by The Loose Moose to unwind after work, watch the game or make a night of it will tell you the same. Located at 146 Front St. W. above its sister live music bar The Antler Room, The Loose Moose is a stone’s throw from the city’s Financial District and Toronto’s major concert and sports venues.&lt;/span&gt;&lt;/p&gt;
&lt;p&gt;&lt;span lang="CA-en-ca"&gt;Part Legend. Part Landmark.&lt;/span&gt;&lt;/p&gt;
&lt;p&gt;&lt;span lang="CA-en-ca"&gt;See you at the Moose.&lt;/span&gt;&lt;/p&gt;
&lt;p&gt;&lt;span lang="CA-en-ca"&gt;For more information, please visit us at &lt;a href="http://www.theloosemoose.ca"&gt;www.theloosemoose.ca&lt;/a&gt;.&lt;/span&gt;&lt;/p&gt;</t>
  </si>
  <si>
    <t>https://d30s7yzk2az89n.cloudfront.net/images/brands/b151308-300w-326ppi.png</t>
  </si>
  <si>
    <t>Tim Horton's E-Gift TimCard®</t>
  </si>
  <si>
    <t>&lt;p&gt;&lt;span lang="CA-en-ca"&gt;*Tim Horton's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</si>
  <si>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&lt;p&gt;&lt;em&gt;&lt;span lang="CA-en-ca"&gt;&lt;strong&gt;English:&lt;/strong&gt;&lt;/span&gt;&lt;/em&gt;&lt;/p&gt;
&lt;p&gt;&lt;span lang="CA-en-ca"&gt;Our guiding mission is to deliver superior quality products and services for our guests and communities through leadership, innovation and partnerships.The chain's focus on top quality, always fresh product, value, great service and community leadership has allowed it to grow into the largest quick service restaurant chain in Canada specializing in always fresh coffee, baked goods and homestyle lunches.&lt;/span&gt;&lt;/p&gt;
&lt;p&gt;&lt;em&gt;&lt;span lang="CA-fr-ca"&gt;&lt;strong&gt;French:&lt;/strong&gt;&lt;/span&gt;&lt;/em&gt;&lt;/p&gt;
&lt;p&gt;&lt;span lang="CA-fr-ca"&gt;La chaîne Tim Hortons a vu le jour en 1964, à Hamilton, en Ontario. Sa mission d’excellence dans les domaines de la qualité, des produits toujours frais, du rapport qualité prix, du service à lainvités et de la participation à la vie de la communauté lui a permis de devenir la plus grande chaîne de restaurants à service rapidese spécialisant dans le café, les produits de pâtisserie toujours frais et les repas du midi au Canada.&lt;/span&gt;&lt;/p&gt;</t>
  </si>
  <si>
    <t>https://d30s7yzk2az89n.cloudfront.net/images/brands/b635416-300w-326ppi.png</t>
  </si>
  <si>
    <t>&lt;p&gt;&lt;span lang="CA-en-ca"&gt;TJX Canada, WINNERS, HomeSense or Marshalls are not affiliated with this reward program and are not sponsors or co-sponsors with this promotion. Use of TJX Canada, WINNERS, HomeSense or Marshalls names, logos, images, or trademarks require written approval from TJX Incentive Sales, Inc. &lt;br /&gt;Participation by TJX Canada, WINNERS, HomeSense or Marshalls in the program is not intended as, and shall not constitute, a promotion or marketing of the program by TJX Canada, WINNERS, HomeSense, Marshalls, The TJX Companies, Inc, or any of its subsidiaries or affiliates. &lt;/span&gt;&lt;/p&gt;</t>
  </si>
  <si>
    <t>&lt;p&gt;&lt;span lang="CA-en-ca"&gt;TJX Canada gift cards are redeemable at any WINNERS, HomeSense or Marshalls locations across Canada.  One gift card to bring you the latest styles, brand names and designer fashions for yourself, your family and your home, all at surprisingly low prices.  Plus, we bring in thousands of new arrivals every week, so you’re sure to find something new and wonderful every time you visit.  Find fabulous for less.&lt;/span&gt;&lt;/p&gt;
&lt;p&gt;&lt;span lang="CA-fr-ca"&gt;Les Cartes-cadeaux TJX Canada sont utilisables chez Winners, HomeSense et Marshalls partout au Canada. Une carte-cadeau pour vous offrir la derniere mode les marques de grand noms et les créateurs de mode pour votre famille et votre maison tout à des prix étonnamment bas. De plus, nous apportons des milliers de nouvelles marchandises chaque semaine. Vous êtes donc assuré de trouver quelque chose de nouveau et merveilleux chaque fois que vous nous visitez.  Si fabuleux, pour si peu.&lt;/span&gt;&lt;/p&gt;</t>
  </si>
  <si>
    <t>&lt;p&gt;&lt;span lang="CA-en-ca"&gt;One gift card to bring you the latest styles, brand names &amp;amp; designer fashions for yourself, your family &amp;amp; your home, all at surprisingly low prices. Use this card at any Winners, HomeSense, or Marshalls store across Canada!&lt;/span&gt;&lt;/p&gt;
&lt;p&gt;&lt;span lang="CA-fr-ca"&gt;Une carte-cadeau pour vous offrir la derniere mode les marques de grand noms et les créateurs de mode pour votre famille et votre maison tout à des prix étonnamment bas. Utilisez cette carte-cadeau dans n'importe quel magasin Winners, HomeSense ou Marshalls au Canada!&lt;/span&gt;&lt;/p&gt;</t>
  </si>
  <si>
    <t>&lt;p&gt;&lt;span lang="CA-en-ca"&gt;Use of this gift card constitutes acceptance of the following terms and conditions. The card balance can be redeemed for merchandise only, at any Winners, HomeSense, or Marshalls store in Canada, cannot be redeemed for cash unless required by law, and cannot be used to pay a credit account. Items purchased with this gift card are subject to applicable store return policy. The value of this card will not be replaced if lost, stolen or used without permission. This card is issued by TJX Canada.&lt;/span&gt;&lt;/p&gt;
&lt;p&gt;&lt;span lang="CA-en-ca"&gt;TERMS OF USE: Gift Cards are not refundable. Cards must be present when being used for payment. Further terms &amp;amp; conditions apply, please visit &lt;a href="http://www.buyatab.com/gcp/view/documentation/terms.html"&gt; Buyatab.com. &lt;/a&gt;Customer Support: &lt;a href="tel:1-877-701-4550"&gt;1-877-701-4550&lt;/a&gt; or &lt;a href="mailto:tjx@buyatab.com"&gt;tjx@buyatab.com&lt;/a&gt; Reference number: 5142645&lt;/span&gt;&lt;/p&gt;
&lt;p&gt; &lt;/p&gt;
&lt;p&gt; &lt;/p&gt;
&lt;p&gt;&lt;span lang="CA-fr-ca"&gt;L'utilisateur de cette carte-cadeau accepte les conditions figurant ci-après. Le solde de la carte ne sert uniquement qu'à l'achat de marchandises dans un magasin Winners, HomeSense ou Marshalls au Canada; il n'est pas échangeable contre de l'argent comptant sauf si la loi l'exige, et il ne peut être utilisé pour faire un paiement à un compte de crédit. Les articles achetés avec cette carte-cadeau sont soumis à la politique de retour du magasin. La valeur de la carte ne peut être remplacée en cas de perte, de vol ou d'utilisation non autorisée. Cette carte est émise par TJX Canada.&lt;/span&gt;&lt;/p&gt;</t>
  </si>
  <si>
    <t>https://d30s7yzk2az89n.cloudfront.net/images/brands/b042768-300w-326ppi.png</t>
  </si>
  <si>
    <t>&lt;p&gt;&lt;span lang="CA-fr-ca"&gt;* 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</si>
  <si>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account.&lt;br /&gt;&lt;br /&gt;The Uber app connects you to a reliable ride in minutes. From low-cost to premium, every option feels like an upgrade to the everyday. And payment is automatic—no cash, no card, no hassle.&lt;/span&gt;&lt;/p&gt;</t>
  </si>
  <si>
    <t>&lt;p&gt;&lt;span lang="CA-fr-ca"&gt;Allez partout&lt;/span&gt;&lt;/p&gt;
&lt;p&gt; &lt;/p&gt;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</si>
  <si>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href="https://www.uber.com/legal/en/document/?country=canada&amp;amp;lang=fr-ca&amp;amp;name=uber-gift-cards-terms-of-use"&gt;uber.com/legal/gift-cards/fr-ca&lt;/a&gt;.&lt;/span&gt;&lt;/p&gt;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href="https://www.uber.com/legal/en/document/?country=canada&amp;amp;lang=fr-ca&amp;amp;name=uber-gift-cards-terms-of-use"&gt;uber.com/legal/gift-cards/fr-ca&lt;/a&gt;.&lt;/span&gt;&lt;/p&gt;</t>
  </si>
  <si>
    <t>https://d30s7yzk2az89n.cloudfront.net/images/brands/b404474-300w-326ppi.png</t>
  </si>
  <si>
    <t>&lt;p&gt;&lt;span lang="CA-fr-ca"&gt;*Uber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</si>
  <si>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des courses Uber en cadeau à vos proches, ou ajoutez une carte-cadeau à votre compte Uber. L'app Uber vous connecte à une course fiable en quelques minutes. Économique ou luxueuse, chaque option agrémente votre quotidien. Et le paiement est automatique—pas d'argent comptant, pas de carte, pas de souci.&lt;/span&gt;&lt;/p&gt;
&lt;p&gt;&lt;span lang="CA-en-ca"&gt;Gift Uber rides to the people you care about or add value to your Uber account. The Uber app connects you to a reliable ride in minutes. From low-cost to premium, every option feels like an upgrade to the everyday. And payment is automatic—no cash, no card, no hassle.&lt;/span&gt;&lt;/p&gt;</t>
  </si>
  <si>
    <t>&lt;p&gt;&lt;span lang="CA-fr-ca"&gt;Allez partout&lt;/span&gt;&lt;/p&gt;
&lt;p&gt;&lt;span lang="CA-en-ca"&gt;Go Anywhere.&lt;/span&gt;&lt;/p&gt;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</si>
  <si>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</si>
  <si>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https://d30s7yzk2az89n.cloudfront.net/images/brands/b544450-300w-326ppi.png</t>
  </si>
  <si>
    <t>&lt;p&gt;&lt;span lang="CA-fr-ca"&gt;Uber n'est pas un sponsor des récompenses ou autrement affilié au programme de récompenses. Les logos et autres marques d'identification ci-jointes sont des marques déposées de chaque société représentée et/ou de ses affiliés et leur appartiennent. Veuillez consulter le site Web de chaque entreprise pour connaître les conditions supplémentaires.&lt;/span&gt;&lt;/p&gt;
&lt;p&gt; &lt;/p&gt;
&lt;p&gt;&lt;span lang="CA-en-ca"&gt;*Uber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</si>
  <si>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lang="CA-fr-ca"&gt;Les apps Uber et Uber Eats vous permettent de profiter d'une course fiable en quelques minutes et de commander des repas auprès de vos restaurants locaux préférés. &lt;br /&gt;&lt;br /&gt;Commandez les repas que vous aimez, livrés à votre porte.&lt;br /&gt;&lt;br /&gt;Offrez des courses Uber à vos proches ou ajoutez de la valeur à votre compte Uber.&lt;/span&gt;&lt;/p&gt;
&lt;p&gt;&lt;span lang="CA-fr-ca"&gt;● Prises en charge sécuritaires en tout temps&lt;br /&gt;● Repas de centaines de restaurants locaux&lt;br /&gt;● Options économique et haut de gamme&lt;br /&gt;● Qualité supérieure assurée par les notes&lt;br /&gt;● Suivi des livraisons&lt;/span&gt;&lt;/p&gt;
&lt;p&gt; &lt;/p&gt;
&lt;p&gt;&lt;span lang="CA-en-ca"&gt;The Uber and Uber Eats apps connect you to a reliable ride in minutes and your favorite local restaurants. &lt;br /&gt;&lt;br /&gt;Order the food you love, delivered to your door.&lt;br /&gt;&lt;br /&gt;Gift Uber rides to the people you care about, or add value to your Uber account. &lt;/span&gt;&lt;/p&gt;
&lt;p&gt;&lt;span lang="CA-en-ca"&gt;● 24/7 safe pickups&lt;br /&gt;● Order from hundreds of local restaurants&lt;br /&gt;● Low-cost and premium options&lt;br /&gt;● Ratings ensure premium quality&lt;br /&gt;● Track delivery&lt;/span&gt;&lt;/p&gt;</t>
  </si>
  <si>
    <t>&lt;p&gt;&lt;span lang="CA-fr-ca"&gt;Allez partout. Recevez tout.&lt;/span&gt;&lt;/p&gt;
&lt;p&gt; &lt;/p&gt;
&lt;p&gt;&lt;span lang="CA-en-ca"&gt;Go anywhere. 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</si>
  <si>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 &lt;/p&gt;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t>
  </si>
  <si>
    <t>https://d30s7yzk2az89n.cloudfront.net/images/brands/b083941-300w-326ppi.png</t>
  </si>
  <si>
    <t>&lt;p&gt;&lt;span lang="CA-fr-ca"&gt;*Uber Eats n'est pas un sponsor des récompenses ni autrement affilié à cette société.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lang="CA-en-ca"&gt;*Uber Eats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t>
  </si>
  <si>
    <t>&lt;p&gt;&lt;span lang="CA-fr-ca"&gt;Offrez Uber Eats à vos proches ou profitez d'une valeur ajoutée sur votre compte Uber Eats.&lt;/span&gt;&lt;/p&gt;
&lt;p&gt;&lt;span lang="CA-fr-ca"&gt;L'app Uber Eats est la façon simple et fiable de vous faire livrer en peu de temps les repas fraîchement préparés qui vous font envie. Touchez l'app et choisissez parmi des centaines de menus complets de restaurants locaux pour recevoir votre commande à la vitesse Uber. De plus, le paiement est automatisé : pas d'argent, pas de carte, pas de souci.&lt;/span&gt;&lt;/p&gt;
&lt;p&gt;&lt;span lang="CA-en-ca"&gt;Gift Uber Eats to the people you care about, or add value to your Uber Eats account.&lt;/span&gt;&lt;/p&gt;
&lt;p&gt;&lt;span lang="CA-en-ca"&gt;The Uber Eats app is the easy and reliable way to get the food you want, delivered fast and fresh. Tap the app and pick from hundreds of full menus from local restaurants and have your order delivered to you at Uber speed. Plus, payment is automatic—no cash, no card, no hassle.&lt;/span&gt;&lt;/p&gt;
&lt;p&gt; &lt;/p&gt;</t>
  </si>
  <si>
    <t>&lt;p&gt;&lt;span lang="CA-fr-ca"&gt;Recevez tout&lt;/span&gt;&lt;/p&gt;
&lt;p&gt;&lt;span lang="CA-en-ca"&gt;Get anything&lt;/span&gt;&lt;/p&gt;</t>
  </si>
  <si>
    <t>&lt;p&gt;&lt;span lang="CA-fr-ca"&gt;En utilisant cette carte-cadeau, vous acceptez les conditions d'utilisation suivantes : cette carte est utilisable via l'application Uber® ou Uber Eats au Canada. La carte ne peut pas être rechargée et, sauf exception exigée par la loi, ne peut pas être échangée contre de l'argent liquide, remboursée, ou retournée. Il peut vous être demandé d'ajouter un second moyen de paiement pour utiliser cette carte avec l'application Uber ou Uber Eats. La carte ne peut pas être utilisée en dehors du Canada. La société émettrice décline toute responsabilité pour la perte ou le vol d'une carte, ou les usages non autorisés. La carte est émise par Uber B.V. Pour visualiser toutes les conditions générales d'utilisation, contacter le service à la clientèle et obtenir le solde, rendez-vous sur &lt;a href="http://uber.com/legal/gift-cards/fr-ca"&gt;uber.com/legal/gift-cards/fr-ca&lt;/a&gt;.&lt;/span&gt;&lt;/p&gt;
&lt;p&gt;&lt;span lang="CA-en-ca"&gt;By using this gift card, you accept the following terms and conditions: This card is redeemable via the Uber® and Uber Eats app within Canada. The card is non-reloadable and, except where required by law, cannot be redeemed for cash, refunded, or returned. You may be required to add a secondary payment method to use this gift card with the Uber or Uber Eats app. The card is not redeemable outside Canada. Issuer is not responsible for lost or stolen cards, or unauthorized use. This card is issued by Uber B.V. For balance, full terms and conditions and customer service, visit &lt;a href="http://uber.com/legal/gift-cards/en-ca"&gt;uber.com/legal/gift-cards/en-ca&lt;/a&gt;.&lt;/span&gt;&lt;/p&gt;
&lt;p&gt; &lt;/p&gt;</t>
  </si>
  <si>
    <t>https://d30s7yzk2az89n.cloudfront.net/images/brands/b962201-300w-326ppi.png</t>
  </si>
  <si>
    <t>&lt;p&gt;&lt;span lang="CA-en-ca"&gt;*Walmart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
&lt;p&gt;&lt;span lang="CA-fr-ca"&gt;*Walmart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</si>
  <si>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lang="CA-en-ca"&gt;Give the gift of choice and convenience with a Walmart Gift Card! From fashion to furniture to food, Walmart Gift Cards can be redeemed at any Walmart Canada store, on &lt;a href="http://walmart.ca"&gt;walmart.ca&lt;/a&gt; and on Marketplace.  &lt;/span&gt;&lt;/p&gt;
&lt;p&gt;&lt;span lang="CA-fr-ca"&gt;Offrez une carte-cadeau Walmart, un cadeau de choix et pratique! Des vêtements, aux meubles et aux aliments, les cartes-cadeaux Walmart peuvent être échangées dans toutes les succursales Walmart du Canada, au &lt;a href="http://walmart.ca"&gt;walmart.ca&lt;/a&gt; et sur le site du marché électronique.&lt;/span&gt;&lt;/p&gt;</t>
  </si>
  <si>
    <t>&lt;p&gt;&lt;span lang="CA-en-ca"&gt;A Walmart Gift Card gives you everything you’re looking for and more.&lt;/span&gt;&lt;/p&gt;
&lt;p&gt;&lt;span lang="CA-fr-ca"&gt;La carte-cadeau Walmart vous permet d’obtenir tout ce que vous voulez et plus encore.&lt;/span&gt;&lt;/p&gt;</t>
  </si>
  <si>
    <t>&lt;p&gt;&lt;span lang="CA-en-ca"&gt;Walmart Canada Gift Cards are issued by Wal-Mart Canada Corp. Balance inquiries: 1-888-537-5503. Card only valid for purchases at Walmart retail stores in Canada (excludes licensees). Cannot bereturned or redeemed for cash, unless required by law. With receipt, Walmart will issue a replacement card with any balance remaining on the lost or stolen card at the time of replacement. Card balance cannot be applied towards credit card balances. Returns of merchandise purchased with card will be credited to card only. Walmart reserves the right to cancel card if obtained illegally (including through fraud)&lt;/span&gt;&lt;/p&gt;
&lt;p&gt;F&lt;span lang="CA-en-ca"&gt;or full gift card terms and conditions, visit &lt;a href="https://www.walmart.ca/cp/browse/gifts-holidays/gifts/gift-cards/6000188914393-6000197172377-6000197915574"&gt;https://www.walmart.ca/cp/browse/gifts-holidays/gifts/gift-cards/6000188914393-6000197172377-6000197915574&lt;/a&gt;&lt;/span&gt;&lt;/p&gt;
&lt;p&gt; &lt;/p&gt;
&lt;p&gt;&lt;span lang="CA-en-ca"&gt;&lt;strong&gt;Please Note: This E-gift Card can only be redeemed in whole dollar amounts.&lt;/strong&gt;&lt;/span&gt;&lt;/p&gt;
&lt;p&gt; &lt;/p&gt;
&lt;p&gt;&lt;span lang="CA-fr-ca"&gt;Les cartes-cadeaux Walmart Canada sont émises par Wal-Mart Canada Corp. Renseignements sur le solde : 1-888-537-5503. Carte valable uniquement pour les achats dans les magasins de détail Walmart au Canada (exclut les titulaires de licence). Ne peut être retourné ou échangé contre de l'argent, sauf si la loi l'exige. Avec le reçu, Walmart émettra une carte de remplacement avec tout solde restant sur la carte perdue ou volée au moment du remplacement. Le solde de la carte ne peut pas être appliqué aux soldes des cartes de crédit. Les retours de marchandises achetées avec une carte seront crédités uniquement sur la carte. Walmart se réserve le droit d'annuler la carte si elle est obtenue illégalement (y compris par fraude)&lt;/span&gt;&lt;/p&gt;
&lt;p&gt;&lt;span lang="CA-fr-ca"&gt;Pour les conditions générales complètes des cartes-cadeaux, visitez &lt;a href="https://www.walmart.ca/cp/browse/gifts-holidays/gifts/gift-cards/6000188914393-6000197172377-6000197915574"&gt;https://www.walmart.ca/cp/browse/gifts-holidays/gifts/gift-cards/6000188914393-6000197172377-6000197915574&lt;/a&gt;&lt;/span&gt;&lt;/p&gt;
&lt;p&gt; &lt;/p&gt;
&lt;p&gt;&lt;strong&gt;&lt;span class="Y2IQFc" lang="fr"&gt;&lt;span lang="CA-fr-ca"&gt;Veuillez noter : Cette carte-cadeau électronique ne peut être échangée qu'en dollars entiers.&lt;/span&gt;&lt;/span&gt;&lt;/strong&gt;&lt;/p&gt;</t>
  </si>
  <si>
    <t>https://d30s7yzk2az89n.cloudfront.net/images/brands/b572621-300w-326ppi.png</t>
  </si>
  <si>
    <t>&lt;p&gt;&lt;span lang="CA-fr-ca"&gt;* Wayfair n'est pas un sponsor des récompenses ni autrement affilié à ce programme de récompenses. Les logos et autres marques d'identification ci-joints sont des marques de commerce appartenant à chaque société représentée et / ou à ses sociétés affiliées. Veuillez visiter le site Web de chaque entreprise pour connaître les conditions générales supplémentaires.&lt;/span&gt;&lt;/p&gt;
&lt;p&gt;&lt;span lang="CA-en-ca"&gt;*Wayfair is not a sponsor of the rewards or otherwise affiliated with this reward program. The logos and other identifying marks attached are trademarks of and owned by each represented company and/or its affiliates. Please visit each company's website for additional terms and conditions.&lt;/span&gt;&lt;/p&gt;</t>
  </si>
  <si>
    <t>&lt;p&gt;&lt;span lang="CA-fr-ca"&gt;Avec l'une des plus importantes sélections en ligne de meubles, d'accessoires, de décorations et de produits pour la maison, qui inclut plus de dix millions de produits de plus de 10 000 fournisseurs, Wayfair vous aide à trouver le produit idéal au meilleur prix. Notre vaste sélection et l'excellence de notre service àla clientèle, combinés aux modalités pratiques d'achat en ligne, vous rendent plus facile que jamais la tâche de trouver exactement l'article pour la maison que vous souhaitez, à un prix abordable. Les cartes-cadeaux Wayfair sont la façon idéale de faire plaisir à vos proches, sans tous les tracas de la recherche de l'article parfait. Nos cartes-cadeaux n'ont pas de date d'expiration.&lt;/span&gt;&lt;/p&gt;
&lt;p&gt;&lt;span lang="CA-en-ca"&gt;With one of the world's largest online selections of furniture, home furnishings, décor and goods, including more than ten million products from over 10,000 suppliers, Wayfair helps people find the perfect product at the right price. Our extensive selection and superior customer service coupled with the convenience of online shopping, make it easier than ever before to find exactly what you want for your home at a price you can afford. Wayfair Gift Cards are the perfect way to let someone know you care without all the hassle of finding the perfect item. Our gift cards never expire.&lt;/span&gt;&lt;/p&gt;</t>
  </si>
  <si>
    <t>&lt;p&gt;&lt;span lang="CA-fr-ca"&gt;Les cartes-cadeaux n'ont pas de date d'expiration. Elles sont utilisables sur &lt;a href="http://wayfair.ca"&gt;wayfair.ca&lt;/a&gt; seulement. Elles ne peuvent être utilisées pour acheter d'autres cartes-cadeaux. Elles ne sont ni échangeables, ni monnayables et niremboursables, sauf si la loi l'exige. Wayfair n'assume aucune responsabilité pour la perte ou le vol de cartes ou leur remplacement. Pour lire toutes les conditions, consulte &lt;a href="https://www.wayfair.ca/conditionscartescadeaux"&gt;www.wayfair.ca/conditionscartescadeaux&lt;/a&gt;. &lt;/span&gt;&lt;/p&gt;
&lt;p&gt;&lt;span lang="CA-en-ca"&gt;Gift Cards do not expire. Can only be redeemed at &lt;a href="http://Wayfair.ca"&gt;Wayfair.ca&lt;/a&gt;. Cannot be used to purchase additional gift cards. Not redeemable for cash and cannot be returned for a cash refund, except to the extent required by law. Wayfair is not responsible for and will not replace stolen gift cards. For complete terms and conditions, see &lt;a href="http://www.wayfair.ca/giftcardterms"&gt;www.wayfair.ca/giftcardterms&lt;/a&gt;.&lt;/span&gt;&lt;/p&gt;</t>
  </si>
  <si>
    <t>https://d30s7yzk2az89n.cloudfront.net/images/brands/b715115-300w-326ppi.png</t>
  </si>
  <si>
    <t>&lt;p&gt;&lt;span lang="CA-en-ca"&gt;*Xbox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
&lt;p&gt;&lt;span lang="CA-fr-ca"&gt;*Xbox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</si>
  <si>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lang="CA-en-ca"&gt;Get an Xbox gift card for games and entertainment on Xbox and Windows. Buy the latest games, map packs, movies, TV, music, apps and more.* And on Xbox One, buy and download full blockbuster games the day they’re available everywhere. Great as a gift, allowance, or credit card alternative.&lt;/span&gt;&lt;/p&gt;
&lt;p&gt;&lt;span lang="CA-fr-ca"&gt;Obtenez une carte-cadeau Xbox pour des jeux et des divertissements sur Xbox et Windows. Achetez tout ce qu’il y a de plus récent en matière de jeux, de packs de cartes, de films, de séries télévisées, de musique, d’applications et plus encore*. Et sur Xbox One, achetez et téléchargez les versions intégrales des jeux à succès le jour même où ils sont mis en vente partout. La carte-cadeau est idé ale pour offrir en cadeau, pour donner à la place d’argent de poche ou pour utiliser au lieu d’une carte de crédit.&lt;/span&gt;&lt;/p&gt;</t>
  </si>
  <si>
    <t>&lt;p&gt;&lt;span lang="CA-en-ca"&gt;NO EXPIRATION DATE OR SERVICE FEES&lt;/span&gt;&lt;/p&gt;
&lt;p&gt;&lt;span lang="CA-en-ca"&gt;* Works with Windows 10 PCs, tablets and phones, Windows 8.1, Windows Phone 8, Xbox One and Xbox 360 (Xbox Live required). Not redeemable on earlier versions. Music: Only for purchase of tracks, albums and music pass on Windows 10 and Windows 8.1 PCs and tablets, or music pass on Xbox One (Xbox Live required). Once redeemed to your CAD Microsoft account, the full code value will be applied and may be used for eligible purchases (exclusions apply) made directly at select Microsoft digital stores. Eligible purchases and prices vary by region, device, and over time. Geography limitations, country and balance restrictions, taxes, and Internet connection fees may apply. Paid subscriptions required for some content. You must be 13+. Except as required by law, codes cannot be redeemed or exchanged for cash and are not reloadable or refundable. To create a new Microsoft account or to read full terms and conditions (which may change without notice), go to &lt;a href="https://www.microsoft.com/fr-CA/giftcard"&gt;https://www.microsoft.com/fr-CA/giftcard&lt;/a&gt;. Void where prohibited or restricted by law. Cards and codes issued by and ©/™/® Microsoft Corp, a Washington Corporation, and/or its affiliates.&lt;/span&gt;&lt;/p&gt;
&lt;div&gt;&lt;span lang="CA-fr-ca"&gt;AUCUNE DATE D'EXPIRATION NI FRAIS DE SERVICE&lt;/span&gt;&lt;/div&gt;
&lt;div&gt; &lt;/div&gt;
&lt;div&gt;&lt;span lang="CA-fr-ca"&gt;* Fonctionne avec les PC, tablettes et téléphones Windows 10, Windows 8.1, Windows Phone 8, Xbox One et Xbox 360 (Xbox Live requis). Non échangeable sur les versions antérieures. Musique : Uniquement pour l'achat de titres, d'albums et d'un pass musical sur les PC et tablettes Windows 10 et Windows 8.1, ou d'un pass musical sur Xbox One (Xbox Live requis). Une fois échangé sur votre compte CAD Microsoft, la valeur complète du code sera appliquée et pourra être utilisée pour les achats éligibles (des exclusions s'appliquent) effectués directement dans certaines boutiques numériques Microsoft. Les achats et les prix éligibles varient selon la région, l'appareil et dans le temps. Des limitations géographiques, des restrictions de pays et de solde, des taxes et des frais de connexion Internet peuvent s'appliquer. Abonnements payants requis pour certains contenus. Vous devez avoir 13 ans et plus. Sauf si la loi l'exige, les codes ne peuvent pas être échangés ou échangés contre de l'argent et ne sont ni rechargeables ni remboursables. Pour créer un nouveau compte Microsoft ou pour lire l'intégralité des conditions générales (qui peuvent changer sans préavis), rendez-vous sur &lt;a href="https://www.microsoft.com/fr-CA/giftcard"&gt;https://www.microsoft.com/fr-CA/giftcard&lt;/a&gt;. Nul là où interdit ou limité par la loi. Cartes et codes émis par et ©/™/® Microsoft Corp, une société de Washington, et/ou ses sociétés affiliées.&lt;/span&gt;&lt;/div&gt;</t>
  </si>
  <si>
    <t>https://d30s7yzk2az89n.cloudfront.net/images/brands/b861777-300w-326ppi.png</t>
  </si>
  <si>
    <t>25,50,100,250,500,1000</t>
  </si>
  <si>
    <t>25,50,100,250,500</t>
  </si>
  <si>
    <t>25,50,100,250</t>
  </si>
  <si>
    <t>25,50,100</t>
  </si>
  <si>
    <t>50,100,250,500</t>
  </si>
  <si>
    <t>gift-cards-ca</t>
  </si>
  <si>
    <t>General</t>
  </si>
  <si>
    <t>sku</t>
  </si>
  <si>
    <t>manufacturer</t>
  </si>
  <si>
    <t>visibility</t>
  </si>
  <si>
    <t>vendor_active</t>
  </si>
  <si>
    <t>points</t>
  </si>
  <si>
    <t>utid</t>
  </si>
  <si>
    <t>brand_key</t>
  </si>
  <si>
    <t>brand_name</t>
  </si>
  <si>
    <t>reward_name</t>
  </si>
  <si>
    <t>min_denomination</t>
  </si>
  <si>
    <t>max_denomination</t>
  </si>
  <si>
    <t>denominations</t>
  </si>
  <si>
    <t>markup</t>
  </si>
  <si>
    <t>countries</t>
  </si>
  <si>
    <t>categories</t>
  </si>
  <si>
    <t>disclaimer</t>
  </si>
  <si>
    <t>description</t>
  </si>
  <si>
    <t>short_description</t>
  </si>
  <si>
    <t>terms</t>
  </si>
  <si>
    <t>image</t>
  </si>
  <si>
    <t>catalog</t>
  </si>
  <si>
    <t>exchange_to_usd</t>
  </si>
  <si>
    <t>Sephora CA</t>
  </si>
  <si>
    <t>Hudson's Bay</t>
  </si>
  <si>
    <t>Boston Pizza</t>
  </si>
  <si>
    <t>DoorDash CA</t>
  </si>
  <si>
    <t>Nintendo eShop</t>
  </si>
  <si>
    <t>Global Hotel CA</t>
  </si>
  <si>
    <t>Uber CA</t>
  </si>
  <si>
    <t>Walmart</t>
  </si>
  <si>
    <t>Airbnb CA</t>
  </si>
  <si>
    <t>Tim Horton's TimCard®</t>
  </si>
  <si>
    <t>Indigo</t>
  </si>
  <si>
    <t>Jack Astor’s Bar and Grill®</t>
  </si>
  <si>
    <t>Uber Eats CA</t>
  </si>
  <si>
    <t>Lush</t>
  </si>
  <si>
    <t>name</t>
  </si>
  <si>
    <t>Entertainment</t>
  </si>
  <si>
    <t>Restaurants</t>
  </si>
  <si>
    <t>Travel</t>
  </si>
  <si>
    <t>Sports &amp; Recreation</t>
  </si>
  <si>
    <t>Home &amp; Garden</t>
  </si>
  <si>
    <t>Clothing &amp; Apparel</t>
  </si>
  <si>
    <t>b967988_air_egift_ca</t>
  </si>
  <si>
    <t>b584647_airbnb_egift_ca</t>
  </si>
  <si>
    <t>b734388_amazon_egift_ca</t>
  </si>
  <si>
    <t>b708501_apple_egift_ca</t>
  </si>
  <si>
    <t>b399917_bass_pro_shops_egift_ca</t>
  </si>
  <si>
    <t>b295114_best_buy_egift_ca</t>
  </si>
  <si>
    <t>b189560_boston_pizza_egift_ca</t>
  </si>
  <si>
    <t>b966299_cb2_egift_ca</t>
  </si>
  <si>
    <t>b887568_cineplex_odeon_egift_ca</t>
  </si>
  <si>
    <t>b637582_crate_and_barrel_egift_ca</t>
  </si>
  <si>
    <t>b194038_door_dash_egift_ca</t>
  </si>
  <si>
    <t>b669491_dukes_refresher_bar_egift_ca</t>
  </si>
  <si>
    <t>b220343_esso_egift_ca</t>
  </si>
  <si>
    <t>b355406_global_hotel_card_egift_ca</t>
  </si>
  <si>
    <t>b698257_h_m_egift_ca</t>
  </si>
  <si>
    <t>b108891_hudsons_bay_company_egift_ca</t>
  </si>
  <si>
    <t>b723673_ikea_egift_ca</t>
  </si>
  <si>
    <t>b689615_indigo_egift_ca</t>
  </si>
  <si>
    <t>b918278_jack_astors_bar_and_grill_egift_ca</t>
  </si>
  <si>
    <t>b987945_lush_egift_ca</t>
  </si>
  <si>
    <t>b255420_nintendo_egift_ca</t>
  </si>
  <si>
    <t>b536629_oliver_bonacini_restaurants_egift_ca</t>
  </si>
  <si>
    <t>b707824_gap_egift_ca</t>
  </si>
  <si>
    <t>b802902_play_station_store_egift_ca</t>
  </si>
  <si>
    <t>b570580_reds_wine_tavern_egift_ca</t>
  </si>
  <si>
    <t>b972924_rootsegift_ca</t>
  </si>
  <si>
    <t>b477602_scaddabush_italian_kitchen_bar_egift_ca</t>
  </si>
  <si>
    <t>b069179_sephora_egift_ca</t>
  </si>
  <si>
    <t>b783598_starbucks_egift_ca</t>
  </si>
  <si>
    <t>b721320_the_home_depot_egift_ca</t>
  </si>
  <si>
    <t>b151308_the_loose_moose_egift_ca</t>
  </si>
  <si>
    <t>b635416_tim_hortons_cad_egift_ca</t>
  </si>
  <si>
    <t>b042768_tjx_egift_ca</t>
  </si>
  <si>
    <t>b544450_uber_egift_ca</t>
  </si>
  <si>
    <t>b083941_uber_egift_ca</t>
  </si>
  <si>
    <t>b404474_uber_egift_ca</t>
  </si>
  <si>
    <t>b962201_uber_eats_egift_ca</t>
  </si>
  <si>
    <t>b572621_walmart_egift_ca</t>
  </si>
  <si>
    <t>b715115_wayfair_egift_ca</t>
  </si>
  <si>
    <t>b861777_xbox_egift_ca</t>
  </si>
  <si>
    <t>msrp_usd</t>
  </si>
  <si>
    <t>cost_usd</t>
  </si>
  <si>
    <t>price_usd</t>
  </si>
  <si>
    <t>account_identifier</t>
  </si>
  <si>
    <t>campaign</t>
  </si>
  <si>
    <t>etid</t>
  </si>
  <si>
    <t>E000000</t>
  </si>
  <si>
    <t>A48643323</t>
  </si>
  <si>
    <t>Brightspot Program</t>
  </si>
  <si>
    <t>Gap Options Canada</t>
  </si>
  <si>
    <t>Ultimate Dining Card</t>
  </si>
  <si>
    <t>Gap Options Canada E-Gift Card $100.00</t>
  </si>
  <si>
    <t>Gap Options Canada E-Gift Card $25.00</t>
  </si>
  <si>
    <t>Gap Options Canada E-Gift Card $50.00</t>
  </si>
  <si>
    <t>&lt;p&gt;&lt;span lang="CA-en-ca"&gt;Air Canada is not a sponsor of the rewards or otherwise affiliated with this company. The logos and other identifying marks attached are trademarks of and owned by each represented company and/or its affiliates. Please visit each company's website for additional terms and conditions.&lt;/span&gt;&lt;/p&gt;
&lt;p&gt;&lt;span lang="CA-fr-ca"&gt;Air Canada n'est pas un sponsor des récompenses ou autrement affilié à cette compagnie. Les logos et autres marques d'identification sont des marques de commerce et appartiennent à chaque société représentée et / ou à ses sociétés affiliées. S'il vous plaît visitez le site Web de chaque entreprise pour les termes et conditions supplémentaires.&lt;/span&gt;&lt;/p&gt;</t>
  </si>
  <si>
    <t>&lt;p&gt;&lt;span lang="CA-en-ca"&gt;The Air Canada® Gift Card gives the freedom to fly to any of Air Canada's destinations worldwide and can be used to purchase a flight or to pay for a variety of travel options, advance seat selection, change fees and more! You can also use the Air Canada Gift Cards to book your next flight-inclusive holiday with Air Canada Vacations®.&lt;/span&gt;&lt;/p&gt;
&lt;p&gt;&lt;span lang="CA-en-ca"&gt;For Air Canada ticket purchases, you can use up to two (2) Gift Cards on a single booking provided that the total cost of the ticket purchase is covered fully by the two (2)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The value of multiple gift cards cannot be consolidated onto a single card. Air Canada eGiftCards cannot be redeemed at airport counters.&lt;/span&gt;&lt;/p&gt;
&lt;p&gt;&lt;span lang="CA-fr-ca"&gt;La Carte-cadeau Air CanadaMD donne la liberté de se rendre dans n'importe laquelle des destinations desservies par Air Canada dans le monde. Elle peut servir à payer des options de voyage, la présélectiondes places, les frais de modification et plus encore! Vous pouvez même utiliser la Carte-cadeau Air Canada pour réserver votre prochain forfait vacances avec vols auprès de Vacances Air CanadaMD. &lt;/span&gt;&lt;/p&gt;
&lt;p&gt;&lt;span lang="CA-fr-ca"&gt;Pour l’achat de billets Air Canada, vous pouvez utiliserjusqu’à deux cartes-cadeaux pourvu que les deux cartes couvrent le prix d’achat total. Un seul et unique mode de paiement est accepté pour les achats liés à une réservation existante. Pour l’achat de forfaits avec vols de Vacances Air Canada, vous pouvez utiliser jusqu’à deux cartes-cadeaux pourvu que les deux cartes couvrent le prix d’achat total. Il n’est pas possible de jumeler la valeur de plusieurs cartes-cadeaux afin d’en obtenir une seule. La eCarte-cadeau Air Canada ne peut être utilisée aux comptoirs dans les aéroports.&lt;/span&gt;&lt;/p&gt;
&lt;p&gt; &lt;/p&gt;</t>
  </si>
  <si>
    <t>&lt;p&gt;&lt;span lang="CA-en-ca"&gt;Redeemable online and at designated locations for purchase of air travel &amp;amp; ancillary services only offered by Air Canada®. For Air Canada ticket purchases, you can use up to two (2) gift cards provided that the total cost of the ticket purchase is covered fully by the (2) two gift cards. When purchasing a seat or travel option for an existing reservation, only one (1) form of payment will be accepted. For the purchase of Air Canada Vacations® flight-inclusive packages, you can use up to two (2) gift cards provided that the total cost of the package purchase is covered fully by the two (2) gift cards. Air Canada Gift Cards cannot be redeemed on groupreservations. Air Canada eGift Cards cannot be redeemed at airport counters. Cannot consolidate the value of multiple Gift Cards onto a single one. Stored value does not expire. Treat Gift Cards like cash. Not refundable/redeemable for cash, except where required by law. Card may be replaced under certain conditions. Use of Gift Cards constitutes acceptance of all Terms &amp;amp; Conditions. Air Canada reserves the right to change Terms &amp;amp; Conditions without notice. For balance inquiries and complete Terms &amp;amp; Conditions, visit &lt;a href="aircanada.com/giftcard"&gt;aircanada.com/giftcard&lt;/a&gt; or call 1-855-281-1761 (Canada &amp;amp; US).&lt;/span&gt;&lt;/p&gt;
&lt;p&gt;&lt;span lang="CA-fr-ca"&gt;Échangeable aux emplacements désignés, et sert uniquement à l’achat de billets d’avion et de services complémentaires offerts par Air CanadaMD. Pour l’achat de billets Air Canada, vous pouvez utiliser jusqu’à deux cartes-cadeaux, pourvu que le montant total de l’achat soit entièrement couvert par les deux cartes-cadeaux. Si vous achetez une place ou une option de voyage pour une réservation existante, un seul et unique mode de paiement sera accepté. Pour l’achat de forfaits avec vols de Vacances Air Canada MD, vous pouvez utiliser jusqu’à deux cartes-cadeaux, pourvu que le montant total de l’achat soit entièrement couvert par les deux cartes-cadeaux. Les Cartes-cadeaux Air Canada ne peuvent servir à une réservation de groupe. On ne peut pas jumeler la valeur de plusieurs Cartes-cadeaux afin d'en obtenir une seule. Il n'y a pas d'échéance pour la valeur stockée.La Carte-cadeau doit être considéréecomme de l’argent comptant. Le solde ne peut pas être remboursé ni monnayé, sauf lorsque la loi l’exige. La Carte-cadeau peut être remplacée dans certaines circonstances. L’utilisation de la Carte-cadeau confirme l’acceptation de toutes les conditions générales. Air Canada se réserve le droit de modifier les conditions générales sans préavis. Pour faire une demande de consultation de solde et pour connaître la version intégrale des conditions générales, visitez &lt;a href="aircanada.com/cartecadeau"&gt;aircanada.com/cartecadeau&lt;/a&gt; ou composez le 1 855 281-1761 (au Canada et aux États-Unis). &lt;/span&gt;&lt;/p&gt;</t>
  </si>
  <si>
    <t>&lt;p&gt;Méfiez-vous des arnaques liées aux cartes-cadeaux. Ne divulguez pas votre code. ⏎&lt;/p&gt;
&lt;p&gt;Valide seulement pour les transactions canadiennes avec Apple. Pour obtenir de l’aide, visitez &lt;a href="https://support.apple.com/en-us/HT201195"&gt;support.apple.com/giftcard&lt;/a&gt; ou téléphonez au 800-692-7753. Non échangeable chez les revendeurs Apple ou contre de l’argent. Aucune revente, aucun remboursement et aucun échange, sauf lorsque requis par la loi. Apple n’est pas responsable en cas d’utilisation sans autorisation. Les Modalités s’appliquent; consultez &lt;a href="https://www.apple.com/legal/internet-services/itunes/giftcards/cafr/terms.html"&gt;apple.com/ca/fr/go/legal/gc&lt;/a&gt;. Émis par Apple Canada Inc.&lt;/p&gt;
&lt;p&gt;© 2024 Apple Inc. Tous droits réservés.&lt;/p&gt;
&lt;p&gt;&lt;br /&gt;Beware of gift card scams. Do not share your code.&lt;/p&gt;
&lt;p&gt;Valid only for Canadian transactions from Apple. For assistance, visit &lt;a href="https://support.apple.com/en-us/HT201195"&gt;support.apple.com/giftcard&lt;/a&gt; or call 800-692-7753. Not redeemable at Apple resellers or for cash, and no resale, refunds or exchanges, except as required by law. Apple is not responsible for unauthorised use. Terms apply; see &lt;a href="https://www.apple.com/legal/internet-services/itunes/giftcards/cafr/terms.html"&gt;apple.com/ca/go/legal/gc&lt;/a&gt;. Issued by Apple Canada Inc.&lt;/p&gt;
&lt;p&gt;© 2024 Apple Inc. All rights reserved.&lt;/p&gt;</t>
  </si>
  <si>
    <t>&lt;p class="p1"&gt;&lt;span lang="CA-fr-ca"&gt;Votre carte-cadeau est échangeable contre des commandes admissibles placées sur &lt;a href="http://www.doordash.com"&gt;www.doordash.com&lt;/a&gt; ou sur l’application DoorDash au Canada. Les cartes-cadeaux sont rendues disponibles et fournies par DoorDash Technologies Canada, Inc. Il n’est pas possible d’utiliser les cartes-cadeaux pour payer un montant sur une carte de crédit ni de les échanger contre de l’argent comptant, sauf si la loi applicable l’exige. Les achats avec une carte-cadeau sont assujettis à la politique de remboursement standard de DoorDash et tout montant remboursé le sera sur le compte client DoorDash. Tous les échanges de cartes-cadeaux sont finaux et ne peuvent pas être annulés. Pour consulter la totalité des conditions générales des cartes-cadeaux, veuillez visiter &lt;a href="https://help.doordash.com/legal/fr-CA/document?type=cx-giftcard-terms&amp;amp;region=CA&amp;amp;locale=fr-CA"&gt;&lt;span class="s1"&gt;https://help.doordash.com/legal/fr-CA/document?type=cx-giftcard-terms&amp;amp;region=CA&amp;amp;locale=fr-CA&lt;/span&gt;&lt;/a&gt;.&lt;span class="Apple-converted-space"&gt; &lt;/span&gt;&lt;span lang="CA-en-ca"&gt;&lt;br /&gt;&lt;/span&gt;&lt;/span&gt;&lt;/p&gt;
&lt;p class="p1"&gt; &lt;/p&gt;
&lt;p class="p1"&gt;&lt;span lang="CA-en-ca"&gt;Your gift card is redeemable towards eligible orders placed on &lt;a href="http://www.doordash.com"&gt;www.doordash.com&lt;/a&gt; or in the DoorDash App in Canada. Gift cards are made available and provided by DoorDash Technologies Canada, Inc. Gift cards cannot be used to pay a credit account and are not redeemable for cash except when required by applicable law. Purchases with a gift card are subject to DoorDash's standard refund policy, and any refund amounts will be credited back to the DoorDash consumer's account. All gift card redemptions are final and may not be reversed. To view the full Gift Card Terms and Conditions, please visit &lt;a href="https://help.doordash.com/legal/en-CA/document?type=cx-giftcard-terms&amp;amp;region=CA&amp;amp;locale=en-CA"&gt;&lt;span class="s1"&gt;https://help.doordash.com/legal/en-CA/document?type=cx-giftcard-terms&amp;amp;region=CA&amp;amp;locale=en-CA&lt;/span&gt;&lt;/a&gt;.&lt;span class="Apple-converted-space"&gt; &lt;/span&gt;&lt;/span&gt;&lt;/p&gt;</t>
  </si>
  <si>
    <t>&lt;p&gt;&lt;span lang="CA-fr-ca"&gt;Esso n'est pas un commanditaire de la récompense ou de la promotion ni autrement affilié à cette société. Le logo et les autres marques d'identification jointes sont des marques déposées et détenues par Esso et/ou ses sociétés affiliées. Veuillez visiter le site Web de chaque organisation pour connaître les conditions générales supplémentaires.&lt;/span&gt;&lt;/p&gt;
&lt;p&gt; &lt;/p&gt;
&lt;p&gt;&lt;span lang="CA-en-ca"&gt;Esso is not a sponsor of the reward or promotion or otherwise affiliated with this company. The logo and other identifying marks attached are trademarks of and owned by Esso and/or its affiliates. Please visit each organization’s website for additional terms and conditions.&lt;/span&gt;&lt;/p&gt;</t>
  </si>
  <si>
    <t>&lt;p&gt;&lt;span lang="CA-fr-ca"&gt;Pratiques et faciles à utiliser, les cartes cadeaux Esso et Mobil sont idéales pour les personnes qui se déplacent fréquemment. Faciles à offrir également, elles permettent d’acheter de l’essence, des forfaits de lave-auto, des friandises ou tout autre article aux quelque 2 000 stations-service de marque Esso et Mobil au Canada. Pour en savoir plus, visitez &lt;a href="http://www.giftcards.esso.ca"&gt;giftcards.esso.ca&lt;/a&gt;.&lt;/span&gt;&lt;/p&gt;
&lt;p&gt; &lt;/p&gt;
&lt;p&gt;&lt;span lang="CA-en-ca"&gt;Esso&lt;sup&gt;TM&lt;/sup&gt; and Mobil&lt;sup&gt;TM&lt;/sup&gt; Gift Cards are perfect for people on the go. Use them for fuel, car washes, snacks and most other purchases at Canada’s largest retail fuel network of approximately 2,000 Esso and Mobil branded service stations. For more information visit &lt;a href="http://www.giftcards.esso.ca"&gt;giftcards.esso.ca&lt;/a&gt;.&lt;/span&gt;&lt;/p&gt;</t>
  </si>
  <si>
    <t>&lt;p&gt;&lt;span lang="CA-fr-ca"&gt;Les cartes cadeaux numériques et plastiques Esso&lt;sup&gt;MC&lt;/sup&gt; et Mobil&lt;sup&gt;MC&lt;/sup&gt;, sont acceptées dans les stations-service et commerces participants au Canada et ne peuvent être échangées contre de l’argent comptant sauf si la loi le permet. Pétrolière Impériale n’est pas responsable de rembourser la valeur des cartes perdues, volées, détruites, endommagées ou utilisées sans votre consentement. Les cartes ne peuvent être rechargées en station. La politique de retour des stations-service s’applique aux achats effectués avec cette carte. Pour connaître les modalités complètes ou pour consulter votre solde, visitez &lt;a href="http://www.giftcards.esso.ca" target="_blank" rel="noopener"&gt;giftcards.esso.ca&lt;/a&gt;.&lt;/span&gt;&lt;/p&gt;
&lt;p&gt;&lt;span lang="CA-fr-ca"&gt;Esso est une marque de commerce de la Compagnie Pétrolière Impériale Ltée. Pétrolière Impériale, licencié. Mobil est une marque ou marque déposée de ommerce d’Exxon Mobil Corporation ou de l’une de ses filiales. Pétrolière Impériale, licencié.&lt;/span&gt;&lt;/p&gt;
&lt;p&gt;&lt;span lang="CA-fr-ca"&gt;Pour les termes et conditions, visitez &lt;a href="http://www.giftcards.esso.ca/terms" target="_blank" rel="noopener"&gt;giftcards.esso.ca/terms&lt;/a&gt;&lt;/span&gt;&lt;/p&gt;
&lt;p&gt; &lt;/p&gt;
&lt;p&gt;&lt;span lang="CA-en-ca"&gt;Digital and plastic Esso&lt;sup&gt;TM &lt;/sup&gt;and Mobil&lt;sup&gt;TM&lt;/sup&gt; Gift Cards, are redeemable in-store at participating retail stations in Canada, but it may not be redeemed for cash except if permitted by law, applied as payment on an Esso or Mobil account, or used to buy another gift card. Imperial Oil is not responsible for replacing the value of any of these cards if lost, stolen, destroyed, damaged or used without your consent. Cards are not reloadable at the station. Service station return policy applies to purchases made with card. For complete terms and conditions or to check your balance visit giftcards.esso.ca.&lt;/span&gt;&lt;/p&gt;
&lt;p&gt;&lt;span lang="CA-en-ca"&gt;Esso is a trademark of Imperial Oil Limited. Imperial Oil, licensee. Mobil is a trademark of Exxon Mobil Corporation or one of its subsidiaries. Imperial Oil, licensee.&lt;/span&gt;&lt;/p&gt;
&lt;p&gt;&lt;span lang="CA-en-ca"&gt;For terms and conditions, visit &lt;a href="http://www.giftcards.esso.ca/terms" target="_blank" rel="noopener"&gt;giftcards.esso.ca/terms&lt;/a&gt;&lt;/span&gt;&lt;/p&gt;</t>
  </si>
  <si>
    <t>&lt;p&gt;&lt;span lang="CA-fr-ca"&gt;*Hudson's Bay Company n'est pas un sponsor des récompenses ou autrement associés à cette entreprise. Les logos et autres marques d'identification jointes sont des marques déposées d'et détenue par chacun représenté la société et/ou de ses filiales. Visitez le site Web de chaque compagnie pour les termes et conditions supplémentaires.&lt;/span&gt;&lt;/p&gt;
&lt;p&gt;&lt;span lang="CA-en-ca"&gt;*Hudson's Bay Company is not a sponsor of the rewards or otherwise affiliated with the reward program.  The logos and other identifying marks attached are trademarks of and owned by each represented company and/or its affiliates.  Please visit each company's website for additional terms and conditions.&lt;/span&gt;&lt;/p&gt;</t>
  </si>
  <si>
    <t>&lt;p&gt;&lt;span lang="CA-fr-ca"&gt;Pratique et facile à utiliser, la célèbre carte-cadeau La Baie d'Hudson offre une expérience de magasinage emballante dans les 90 magasins La Baie d'Hudson au pays ainsi qu'en ligne, à &lt;a href="http://labaie.com/"&gt;labaie.com&lt;/a&gt; (elle est également échangeable dans les 52 magasins Déco Découverte). La Baie d'Hudson est la plus importante chaîne de grands magasins au Canada, avec son assortiment inégalé de vêtements, de produits de beauté, d'articles pour la maison et d'accessoires de marques réputées et griffées. Déco Découverte est le plus grand supermagasin d’articles pour la cuisine, la chambre à coucher et la salle de bain au Canada, avec son assortiment imbattable de chic collections griffées et de marques nationales des plus populaires.&lt;/span&gt;&lt;/p&gt;
&lt;p&gt;&lt;span lang="CA-en-ca"&gt;Convenient and easy to use, the iconic Hudson's Bay Gift Card offers compelling shopping experiences at 90 Hudson's Bay locations nationally and online at &lt;a href="http://thebay.com/"&gt;thebay.com&lt;/a&gt; (also redeemable at 52 Home Outfitters locations). Hudson’s Bay is Canada’s largest and most prominent department store, unsurpassed in its premier fashion, beauty, home and accessory designers and brands. Home Outfitters is Canada’s largest kitchen, bed and bath superstore, with an unbeatable selection of chic designer collections and favourite national brands.&lt;/span&gt;&lt;/p&gt;</t>
  </si>
  <si>
    <t>&lt;p&gt;&lt;span lang="CA-fr-ca"&gt;Pratique et facile à utiliser, la célèbre carte-cadeau La Baie d'Hudson offre une expérience de magasinage emballante dans les 90 magasins La Baie d'Hudson au pays ainsi qu'en ligne, à &lt;a href="http://labaie.com/"&gt;labaie.com&lt;/a&gt; (elle est également échangeable dans les 52 magasins Déco Découverte).&lt;/span&gt;&lt;/p&gt;
&lt;p&gt;&lt;span lang="CA-en-ca"&gt;Convenient and easy to use, the iconic Hudson's Bay Gift Card offers compelling shopping experiences at 90 Hudson's Bay locations nationally and online at &lt;a href="http://thebay.com/"&gt;thebay.com&lt;/a&gt; (also redeemable at 52 Home Outfitters locations).&lt;/span&gt;&lt;/p&gt;</t>
  </si>
  <si>
    <t>&lt;p&gt;&lt;span lang="CA-fr-ca"&gt;L'utilisation de la carte-cadeau ou de la carte-cadeau virtuelle La Baie d'Hudson par le détenteur confirme son acceptation des conditions suivantes.&lt;/span&gt;&lt;/p&gt;
&lt;p&gt;&lt;span lang="CA-fr-ca"&gt;Les cartes-cadeaux et les cartes-cadeaux virtuelles La Baie d'Hudson sont échangeables uniquement à l'achat de marchandise dans les magasins La Baie d'Hudson et Déco Découverte et en ligne, à &lt;a href="http://www.labaie.com/"&gt;www.labaie.com&lt;/a&gt;. Le détenteur d'une carte-cadeau La Baie d'Hudson doit l'avoir en sa possession pour s'en servir au moment de l'achat en magasin. Elles sont non monnayables et ne peuvent servir à l'achat de cartes-cadeaux ou de cartes-cadeaux virtuelles ni au paiement d'un compte de crédit MasterCardMD La Baie d'Hudson ou La Baie d'Hudson. La Compagnie de la Baie d'Hudson n'est pas responsable des cartes-cadeaux et des cartes-cadeaux virtuelles perdues ou volées. Cependant, si votre carte-cadeau ou votre carte-cadeau virtuelle La Baie d'Hudson est perdue ou volée et que vous fournissez une preuve d'achat, nous la remplacerons dans un magasin La Baie d'Hudson ou Déco Découverte seulement et y reporterons le solde indiqué à nos dossiers. Si vous avez besoin d'aide, veuillez communiquer avec le service à la clientèle au 1-800-521-2364. Vous devrez fournir votre numéro de carte-cadeau virtuelle ainsi que votre NIP. Pour vérifier le solde d'une carte-cadeau ou d'une carte-cadeau virtuelle La Baie d'Hudson, veuillez vous présenter en magasin ou cliquez ici &lt;a href="http://www.labaie.com/"&gt;http://www.labaie.com/&lt;/a&gt; pour le vérifier en ligne. Le solde inutilisé ne peut être remboursé, à moins que la loi ne l'exige. La Compagnie de la Baie d'Hudson se réserve le droit de modifier ces conditions de temps à autre, à sa discrétion. La Baie d’Hudson, Déco Découverte et leurs logos respectifs sont des marques de commerce de la Compagnie de la Baie d’Hudson.&lt;/span&gt;&lt;/p&gt;
&lt;p&gt;&lt;span lang="CA-en-ca"&gt;Use of any Hudson's Bay Gift Card or eGift Card constitutes acceptance of these Terms and Conditions.&lt;/span&gt;&lt;/p&gt;
&lt;p&gt;&lt;span lang="CA-en-ca"&gt;Hudson's Bay Gift Cards or eGift Cards are redeemable towards merchandise only online at &lt;a href="http://thebay.com/"&gt;thebay.com&lt;/a&gt; or at any Hudson's Bay or Home Outfitters store. Hudson's Bay Gift Cards must be present when being used for payment in-store. Hudson's Bay Gift Cards or eGift Cards are not refundable and may not be redeemed for cash, used to purchase any other Gift/eGift Cards, or applied as payment to your Hudson's Bay MasterCard® or Hudson's Bay Credit card account. Hudson's Bay Company is not responsible for lost or stolen Gift/eGift Cards. However, if your Hudson's Bay Gift Card or eGift Card is lost or stolen, and you have proof of purchase, we will issue a replacement, at Hudson's Bay or Home Outfitters stores only, for the remaining balance shown on our records at the point of replacement card issuance. If you need assistance, please call Customer Service at: 1-800-521-2364. Your eGift Card number and PIN# are required for all inquiries. To verify the remaining balance on a Hudson's Bay Gift Card or eGift Card, please inquire at any store register, or click here to check online. No change will be given for any unused balance unless required by law. Hudson's Bay Company reserves the right to change these Terms and Conditions from time to time at our discretion. Hudson's Bay, the Bay, Home Outfitters, Deco Decouverte and their associated designs are trademarks of Hudson's Bay Company.&lt;/span&gt;&lt;/p&gt;</t>
  </si>
  <si>
    <t>&lt;p&gt;&lt;span lang="CA-en-ca"&gt;Gap is not a sponsor of the rewards or otherwise afliated with this company. The logos and other identifying marks attached are trademarks of and owned by each represented company and/or its afliates. Please visit each company's website for additional terms and conditions.&lt;/span&gt;&lt;/p&gt;
&lt;p&gt; &lt;/p&gt;
&lt;p&gt;&lt;span lang="CA-fr-ca"&gt;* L'écart n'est pas un sponsor des récompenses ou autrement associés à cette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</si>
  <si>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lang="CA-en-ca"&gt;Options eGift Cards can be redeemed at Gap, Old Navy, and Banana Republic stores across Canada, and online at &lt;a href="http://gapcanada.c"&gt;gapcanada.c&lt;/a&gt;a, &lt;a href="http://oldnavy.ca"&gt;oldnavy.ca&lt;/a&gt;, &lt;a class="c-link" href="http://athleta.gapcanada.ca/" target="_blank" rel="noopener noreferrer" data-stringify-link="http://athleta.gapcanada.ca" data-sk="tooltip_parent"&gt;athleta.gapcanada.ca&lt;/a&gt;, and  &lt;a href="http://bananarepublic.ca"&gt;bananarepublic.ca&lt;/a&gt;. Three brands, one card. OptionsCard.&lt;/span&gt;&lt;/p&gt;
&lt;p&gt; &lt;/p&gt;
&lt;p&gt;&lt;span lang="CA-fr-ca"&gt;Options cartes de chèques peuvent être échangés à Gap, Old Navy, et Banana Republic magasins partout au Canada et en ligne sur &lt;a href="http://gapcanada.ca"&gt;gapcanada.ca&lt;/a&gt;, &lt;a href="http://oldnavy.ca"&gt;oldnavy.ca&lt;/a&gt;, &lt;span lang="CA-en-ca"&gt;&lt;a class="c-link" href="http://athleta.gapcanada.ca/" target="_blank" rel="noopener noreferrer" data-stringify-link="http://athleta.gapcanada.ca" data-sk="tooltip_parent"&gt;athleta.gapcanada.ca&lt;/a&gt;&lt;/span&gt; et, &lt;a href="http://bananarepublic.ca"&gt;bananarepublic.ca&lt;/a&gt;. Trois marques, une seule carte. Optionscarte.&lt;/span&gt;&lt;/p&gt;
&lt;p&gt; &lt;/p&gt;</t>
  </si>
  <si>
    <t>&lt;p&gt;&lt;span lang="CA-en-ca"&gt;This eGiftCard is issued by and represents an obligation of Old Navy (Canada) Inc. and Gap (Canada), Inc. The eGiftCard may be redeemed for merchandise at any Gap brand, Old Navy, Banana Republic, Piperlime or Athleta location, including Outlet and Factory stores. The eGiftCard may also be redeemed online for merchandise at &lt;a href="http://gapcanada.ca"&gt;gapcanada.ca&lt;/a&gt;, &lt;a href="http://gapcanada.ca"&gt;oldnavy.ca&lt;/a&gt;, &lt;span lang="CA-fr-ca"&gt;&lt;a class="c-link" href="http://athleta.gapcanada.ca/" target="_blank" rel="noopener noreferrer" data-stringify-link="http://athleta.gapcanada.ca" data-sk="tooltip_parent"&gt;athleta.gapcanada.ca&lt;/a&gt;&lt;/span&gt; and &lt;a href="http://bananarepublic.ca"&gt;bananarepublic.ca&lt;/a&gt;. If you return merchandise originally purchased with an eGiftCard, any refund will be issued in the form of a plastic gift card issued by Old Navy (Canada) Inc. or Gap (Canada), Inc.  which may be used at any of these stores or websites. Any merchandise purchased with an eGiftCard is subject to the applicable store or online return policies. Purchases will be deducted from the amount of this eGiftCard until the value reaches zero. This eGiftCard may not be used or redeemed with certain promotional offers and may not be applied as payment on any account. You may not use an eGiftCard to purchase other eGiftCards. Additional value may be added to this eGiftCard at any Gap, Old Navy or Banana Republic store. Redeemable for cash when the balance is less than $5 or as otherwise required by law. Restricted to use in the USA, Puerto Rico and Canada. Limit 5 eGiftCards redeemable per online transaction.&lt;/span&gt;&lt;/p&gt;
&lt;p&gt; &lt;/p&gt;
&lt;p&gt;&lt;span lang="CA-fr-ca"&gt;Cette eGiftCard est émis par et représente une obligation de Old Navy (Canada) Inc. et Gap (Canada), Inc. L'eGiftCard peut-être être rachetée pour la marchandise à tout écart marque, Old Navy, Banana Republic, Piperlime et Athleta endroit, y compris les magasins Outlet et usine. L'eGiftCard peut-être aussi être rachetée en ligne pour les marchandises at &lt;a href="http://gapcanada.ca"&gt;gapcanada.ca&lt;/a&gt;, &lt;a href="http://oldnavy.ca"&gt;oldnavy.ca&lt;/a&gt;, &lt;span lang="CA-en-ca"&gt;&lt;a class="c-link" href="http://athleta.gapcanada.ca/" target="_blank" rel="noopener noreferrer" data-stringify-link="http://athleta.gapcanada.ca" data-sk="tooltip_parent"&gt;athleta.gapcanada.ca&lt;/a&gt;&lt;/span&gt; et &lt;a href="http://bananarepublic.ca"&gt;bananarepublic.ca&lt;/a&gt;. Si vous retournez des marchandises initialement acheté avec un eGiftCard, tout remboursement sera délivré sous la forme d'un chèque-cadeau en plastique délivré par Old Navy (Canada) Inc. ou Gap (Canada), Inc., qui peuvent être utilisés à n'importe lequel de ces sites Web ou les magasins. Toute marchandise achetée avec un eGiftCard est soumise à la boutique il y a lieu ou les politiques de retour en ligne. Achats seront déduits du montant de ce eGiftCard jusqu'à ce que la valeur atteint zéro. Cette eGiftCard ne peut pas être utilisé ou racheté avec certaines offres promotionnelles et ne peut être appliqué comme moyen de paiement sur un compte. Vous ne pouvez pas utiliser un eGiftCard pour l'achat d'autres eGiftCards. Une valeur supplémentaire peut être ajoutée à cette eGiftCard à n'importe quel magasin Gap, Old Navy ou République bananière. Échangeable contre de l'argent lorsque le solde est inférieur à 5 $ ou autrement requis par la Loi. Réservées aux utilisations aux USA, Porto Rico et au Canada. Limiter à 5 eGiftCards rachetables par transaction en ligne.&lt;/span&gt;&lt;/p&gt;</t>
  </si>
  <si>
    <t>&lt;p&gt;&lt;span lang="CA-en-ca"&gt;The Starbucks word mark and the Starbucks Logo are trademarks of Starbucks Corporation. Starbucks is also the owner of the Copyrights in the Starbucks Logo and the Starbucks Card designs. All rights reserved. Starbucks is not a participating partner or sponsor in this offer.&lt;/span&gt;&lt;/p&gt;
&lt;p&gt; &lt;/p&gt;
&lt;p&gt;&lt;span lang="CA-fr-ca"&gt;Starbucks, le logo Starbucks logo et le design de la carte-cadeau Starbucks sont des marques de commerce ou des marques déposées de Starbucks U.S. Brands, LLC. Starbucks n'est pas un partenaire participant ou un commanditaire de cette offre.&lt;/span&gt;&lt;/p&gt;</t>
  </si>
  <si>
    <t>&lt;p&gt;&lt;span lang="CA-en-ca"&gt;Starbucks Card eGifts are digital gift cards that can be used for anything, such as a cup of the mellow Starbucks blonde roast coffee, a skinny mocha, or a hot or iced hazelnut macchiato. Use it all at once or across multiple visits, in participating stores.&lt;/span&gt;&lt;/p&gt;
&lt;p&gt;&lt;span lang="CA-fr-ca"&gt;Avec une carte Starbucks eGift c’est un moyenne instantané de montrer vote appréciation. Une carte Starbucks est toujours très appréciée.&lt;/span&gt;&lt;/p&gt;</t>
  </si>
  <si>
    <t>&lt;p&gt;&lt;span lang="CA-en-ca"&gt;Treat this Card like cash.&lt;br /&gt;Reload your Card, check your balance and find out how to register and protect your Card balance at participating stores, &lt;a href="http://www.Starbucks.ca/card"&gt;Starbucks.ca/card&lt;/a&gt; or 1-800-782-7282. Cannot be redeemed for cash unless required by law. Refunds only provided for unused Cards with the original receipt. This Card does not expire, nor does Starbucks charge fees. Complete terms and conditions available on our website. Use of this Card constitutes acceptance of these terms and conditions.&lt;/span&gt;&lt;/p&gt;
&lt;p&gt; &lt;/p&gt;
&lt;p&gt;&lt;span lang="CA-fr-ca"&gt;Traitez cette carte comme de l’argent comptant.&lt;br /&gt;Pour réapprovisionner votre carte, en vérifier le solde ou savoir comment l’enregistrer et en protéger le solde, renseignez vous dans les magasins participants, sur le site &lt;a href="http://fr.Starbucks.ca/card"&gt;fr.Starbucks.ca/card&lt;/a&gt; ou au 1 800 782 7782. La carte n’est pas monnayable, sauf si les lois applicables l’exigent. Seules les cartes inutilisées peuvent être remboursées sur présentation du reçu de caisse. Cette carte ne comporte aucune date d’expiration ni aucuns frais de la part de Starbucks. Pour connaître toutes les modalités, consultez notre site Web. En utilisant cette carte, vous en acceptez les modalités.&lt;/span&gt;&lt;/p&gt;</t>
  </si>
  <si>
    <t>&lt;p&gt;&lt;span lang="CA-en-ca"&gt;Ultimate Dining Card is not a sponsor of the rewards or promotion or otherwise affiliated with this company. The logos and other identifying marks attached are trademarks of and owned by each represented company and/or its affiliates.  Please visit each company's website for additional terms and conditions.&lt;/span&gt;&lt;/p&gt;
&lt;p&gt; &lt;/p&gt;
&lt;p&gt;&lt;span lang="CA-fr-ca"&gt;Ultimate Dining Card n'est pas un sponsor de la récompense ou promotion ou autrement associés à la société. Les logos et autres marques d'identification jointes sont des marques déposées d'et détenue par chacun représenté la société et/ou de ses filiales. Visitez le site Web de chaque compagnie pour les termes et conditions supplémentaires.&lt;/span&gt;&lt;/p&gt;</t>
  </si>
  <si>
    <t>&lt;p&gt;&lt;span lang="CA-en-ca"&gt;Ultimate Dining Card is the gift card to use at some of Canada’s most iconic restaurants including; Swiss Chalet, Harvey's, Montana’s, Kelseys, East Side Mario's, New York Fries, Original Joe's State &amp;amp; Main, Prime Pubs, The Pickle Barrel, Bier Markt, Elephant &amp;amp; Castle and the Landing Group of Restaurants. Whether you are gifting it for a birthday, holiday celebration, or as a thank you, to your Mom, Dad or special grad the Ultimate Dining Card makes it possible to give the gift of a night out they're sure to enjoy.&lt;/span&gt;&lt;/p&gt;
&lt;p&gt; &lt;/p&gt;
&lt;p&gt;&lt;span lang="CA-fr-ca"&gt;La carte-cadeau Ultimate Dining Card est échangeable dans plusieurs grandes chaînes de restaurants au pays incluant : Swiss Chalet, Harvey's, Milestones, Montana's, Kelsey's, East Side Mario's, New York Fries, Prime Pubs, Original Joe's, State &amp;amp; Main, Elephant &amp;amp; Castle, Bier Markt, The Landing Group et Pickle Barrel.&lt;/span&gt;&lt;/p&gt;</t>
  </si>
  <si>
    <t>&lt;p&gt;&lt;span lang="CA-en-ca"&gt;Use of this card constitutes acceptance of the following terms and conditions. Treat this card as cash. The card may only be used to purchase food and beverages at any participating restaurants. The Ultimate Dining Gift Card can be redeemed at restaurants that are authorized to accept the Ultimate Dining Card, as updated from time to time. These restaurants may be different from those listed on the card and the most current list is available at &lt;a href="http://www.theultimatediningcard.ca" target="_blank" rel="noopener"&gt;theultimatediningcard.ca&lt;/a&gt;. This card cannot be refunded or redeemed for cash, except where required by law. This card is only redeemable in Canada. The purchase amount will be deducted from the unused balance remaining on the card, with any excess purchase price payable at the time of purchase. Terms and conditions may be changed at any time, without notice. If the card is lost, stolen, or used without authorization, it cannot be replaced (unless it's been registered for balance protection at &lt;a href="http://www.theultimatediningcard.ca" target="_blank" rel="noopener"&gt;theultimatediningcard.ca&lt;/a&gt;). For balance information and updated terms and conditions visit &lt;a href="http://www.theultimatediningcard.ca" target="_blank" rel="noopener"&gt;theultimatediningcard.ca&lt;/a&gt;. Issued by Recipe Unlimited Corporation and its affiliates.&lt;/span&gt;&lt;/p&gt;
&lt;p&gt; &lt;/p&gt;
&lt;p&gt;&lt;span lang="CA-fr-ca"&gt;L’utilisation de cette carte constitue l’acceptation des modalités suivantes. Cette carte est considérée comme de l’argent et ne peut être utilisée que pour l’achat de nourriture et de boissons dans les restaurants participants. La carte Ultimate Dining Card est échangeable dans les restaurants autorisés à accepter cette carte, qui est actualisée de temps à autre. Ces restaurants peuvent différer de ceux énumérés sur la carte. La liste la plus récente est accessible à &lt;a href="http://www.theultimatediningcard.ca" target="_blank" rel="noopener"&gt;theultimatediningcard.ca&lt;/a&gt;. La valeur de cette carte n’est ni remboursable ni monnayable, sauf si la loi l’exige. Cette carte est valide uniquement au Canada. Le montant de chaque achat est déduit du solde de la carte; si le solde est insuffisant, l’excédent doit être payé au moment de l'achat.. Les modalités peuvent être modifiées à tout moment, sans préavis. Dans le cas où cette carte est perdue, volée ou utilisée sans autorisation, celle-ci ne peut être remplacée (à moins que cette carte ne soit enregistrée aux fins de protection du solde à &lt;a href="http://www.theultimatediningcard.ca" target="_blank" rel="noopener"&gt;theultimatediningcard.ca&lt;/a&gt;). Pour connaître le solde de cette carte ou les modalités en vigueur, visitez le site &lt;a href="http://www.theultimatediningcard.ca" target="_blank" rel="noopener"&gt;theultimatediningcard.ca&lt;/a&gt;. Cette carte est émise par Société de Recettes Illimitées et ses entreprises affiliées&lt;/span&gt;&lt;/p&gt;</t>
  </si>
  <si>
    <t>&lt;p&gt;&lt;span lang="CA-en-ca"&gt;&lt;strong&gt;English:&lt;/strong&gt;&lt;/span&gt;&lt;/p&gt;
&lt;p&gt;&lt;span lang="CA-en-ca"&gt;TERMS OF USE: Register your Tim Card® at &lt;a href="http://timhortons.com"&gt;timhortons.com&lt;/a&gt; to protect the balance against loss, theft and damage. Your Tim Card may only be used for purchases at participating restaurants. Tim Hortons will replace the remaining balance on a registered card at the time we are notified of the loss. This card cannot be redeemed for cash unless required by law. This card does not expire and no dormancy fees will be charged. Use of this card constitutes acceptance of terms and conditions. A complete set is available on our website. Further terms &amp;amp; conditions apply, please&lt;a href="http://www.timhortons.com/ca/en/timcard/timcard-terms-conditions.php"&gt; click here&lt;/a&gt;. Customer Support: &lt;a href="tel:1-888-229-3789"&gt;1-888-229-3789&lt;/a&gt;&lt;/span&gt;&lt;/p&gt;
&lt;p&gt; &lt;/p&gt;
&lt;p&gt;&lt;span lang="CA-fr-ca"&gt;&lt;strong&gt;French: &lt;/strong&gt;&lt;/span&gt;&lt;/p&gt;
&lt;p&gt;&lt;span lang="CA-fr-ca"&gt;Conditions d’utilisation: Enregistrez votre Carte Tim® au &lt;a href="http://timhortons.com"&gt;timhortons.com&lt;/a&gt; pour protéger le solde contre la perte, le vol ou une défectuosité. L’utilisation de votre Carte Tim est réservée exclusivement aux achats effectués dans les restaurants participants. Tim Hortons remplacera le solde accumulé sur votre carte enregistrée au moment où nous serons avisés de la perte. Cette carte n’est pas monnayable, sauf si la loi l’exige. Il n’y a aucune date d’expiration et aucuns frais d’inactivité. L’utilisation de la Carte Tim constitue une acceptation des modalités et conditions dont la version intégrale se trouve sur notre site Web. Pour vous informer des autres conditions, veuillez &lt;a href="http://www.timhortons.com/ca/fr/timcard/timcard-terms-conditions.php"&gt; cliquer ici. &lt;/a&gt;Service Client: &lt;a href="tel:1-888-229-3789"&gt;1-888-229-3789&lt;/a&gt;&lt;/span&gt;&lt;/p&gt;</t>
  </si>
  <si>
    <t>b633320_ultimate_dining_egift_ca</t>
  </si>
  <si>
    <t>Bass Pro Shops® Gift Card Canada $50</t>
  </si>
  <si>
    <t>Bass Pro Shops® Gift Card Canada $25</t>
  </si>
  <si>
    <t>Bass Pro Shops® Gift Card Canada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</si>
</sst>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0.000"/>
    <numFmt numFmtId="166" formatCode="0.0000"/>
    <numFmt numFmtId="167" formatCode="_(&quot;$&quot;* #,##0_);_(&quot;$&quot;* \(#,##0\);_(&quot;$&quot;*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rgb="FFFF0000"/>
      <name val="Calibri"/>
      <family val="2"/>
      <scheme val="minor"/>
    </font>
    <font>
      <sz val="10"/>
      <color rgb="FFFF0000"/>
      <name val="Calibri"/>
      <family val="2"/>
      <scheme val="minor"/>
    </font>
    <font>
      <b/>
      <sz val="10"/>
      <name val="Calibri"/>
      <family val="2"/>
      <scheme val="minor"/>
    </font>
    <font>
      <sz val="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0691854609822"/>
      </left>
      <right style="thin">
        <color theme="0" tint="-0.14990691854609822"/>
      </right>
      <top style="thin">
        <color theme="0" tint="-0.14990691854609822"/>
      </top>
      <bottom style="thin">
        <color theme="0" tint="-0.14990691854609822"/>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4" fontId="1" fillId="0" borderId="0" applyFont="0" applyFill="0" applyBorder="0" applyAlignment="0" applyProtection="0"/>
  </cellStyleXfs>
  <cellXfs count="34">
    <xf numFmtId="0" fontId="0" fillId="0" borderId="0" xfId="0"/>
    <xf numFmtId="0" fontId="19" fillId="34" borderId="10" xfId="0" applyFont="1" applyFill="1" applyBorder="1" applyAlignment="1">
      <alignment vertical="top"/>
    </xf>
    <xf numFmtId="0" fontId="21" fillId="34" borderId="10" xfId="0" applyFont="1" applyFill="1" applyBorder="1" applyAlignment="1">
      <alignment vertical="top"/>
    </xf>
    <xf numFmtId="164" fontId="21" fillId="34" borderId="10" xfId="42" applyNumberFormat="1" applyFont="1" applyFill="1" applyBorder="1" applyAlignment="1">
      <alignment vertical="top"/>
    </xf>
    <xf numFmtId="0" fontId="19" fillId="0" borderId="10" xfId="0" applyFont="1" applyBorder="1" applyAlignment="1">
      <alignment vertical="top"/>
    </xf>
    <xf numFmtId="0" fontId="21" fillId="0" borderId="10" xfId="0" applyFont="1" applyBorder="1" applyAlignment="1">
      <alignment vertical="top"/>
    </xf>
    <xf numFmtId="164" fontId="21" fillId="0" borderId="10" xfId="42" applyNumberFormat="1" applyFont="1" applyFill="1" applyBorder="1" applyAlignment="1">
      <alignment vertical="top"/>
    </xf>
    <xf numFmtId="0" fontId="18" fillId="33" borderId="10" xfId="0" applyFont="1" applyFill="1" applyBorder="1" applyAlignment="1">
      <alignment horizontal="left" vertical="top"/>
    </xf>
    <xf numFmtId="0" fontId="20" fillId="33" borderId="10" xfId="0" applyFont="1" applyFill="1" applyBorder="1" applyAlignment="1">
      <alignment horizontal="left" vertical="top"/>
    </xf>
    <xf numFmtId="164" fontId="20" fillId="33" borderId="10" xfId="42" applyNumberFormat="1" applyFont="1" applyFill="1" applyBorder="1" applyAlignment="1">
      <alignment horizontal="left" vertical="top"/>
    </xf>
    <xf numFmtId="49" fontId="20" fillId="33" borderId="10" xfId="0" applyNumberFormat="1" applyFont="1" applyFill="1" applyBorder="1" applyAlignment="1">
      <alignment horizontal="left" vertical="top"/>
    </xf>
    <xf numFmtId="49" fontId="21" fillId="34" borderId="10" xfId="0" applyNumberFormat="1" applyFont="1" applyFill="1" applyBorder="1" applyAlignment="1">
      <alignment horizontal="right" vertical="top"/>
    </xf>
    <xf numFmtId="0" fontId="21" fillId="0" borderId="10" xfId="0" applyFont="1" applyBorder="1" applyAlignment="1">
      <alignment horizontal="right" vertical="top"/>
    </xf>
    <xf numFmtId="166" fontId="20" fillId="33" borderId="10" xfId="0" applyNumberFormat="1" applyFont="1" applyFill="1" applyBorder="1" applyAlignment="1">
      <alignment horizontal="left" vertical="top"/>
    </xf>
    <xf numFmtId="165" fontId="20" fillId="33" borderId="10" xfId="0" applyNumberFormat="1" applyFont="1" applyFill="1" applyBorder="1" applyAlignment="1">
      <alignment horizontal="left" vertical="top"/>
    </xf>
    <xf numFmtId="166" fontId="21" fillId="34" borderId="10" xfId="0" applyNumberFormat="1" applyFont="1" applyFill="1" applyBorder="1" applyAlignment="1">
      <alignment vertical="top"/>
    </xf>
    <xf numFmtId="165" fontId="21" fillId="34" borderId="10" xfId="0" applyNumberFormat="1" applyFont="1" applyFill="1" applyBorder="1" applyAlignment="1">
      <alignment vertical="top"/>
    </xf>
    <xf numFmtId="166" fontId="21" fillId="0" borderId="10" xfId="0" applyNumberFormat="1" applyFont="1" applyBorder="1" applyAlignment="1">
      <alignment vertical="top"/>
    </xf>
    <xf numFmtId="165" fontId="21" fillId="0" borderId="10" xfId="0" applyNumberFormat="1" applyFont="1" applyBorder="1" applyAlignment="1">
      <alignment vertical="top"/>
    </xf>
    <xf numFmtId="1" fontId="18" fillId="33" borderId="10" xfId="0" applyNumberFormat="1" applyFont="1" applyFill="1" applyBorder="1" applyAlignment="1">
      <alignment horizontal="left" vertical="top"/>
    </xf>
    <xf numFmtId="1" fontId="19" fillId="34" borderId="10" xfId="0" applyNumberFormat="1" applyFont="1" applyFill="1" applyBorder="1" applyAlignment="1">
      <alignment vertical="top"/>
    </xf>
    <xf numFmtId="1" fontId="19" fillId="0" borderId="10" xfId="0" applyNumberFormat="1" applyFont="1" applyBorder="1" applyAlignment="1">
      <alignment vertical="top"/>
    </xf>
    <xf numFmtId="0" fontId="21" fillId="34" borderId="10" xfId="0" applyFont="1" applyFill="1" applyBorder="1" applyAlignment="1">
      <alignment horizontal="right" vertical="top"/>
    </xf>
    <xf numFmtId="0" fontId="22" fillId="33" borderId="10" xfId="0" applyFont="1" applyFill="1" applyBorder="1" applyAlignment="1">
      <alignment horizontal="left" vertical="top"/>
    </xf>
    <xf numFmtId="0" fontId="23" fillId="34" borderId="10" xfId="0" applyFont="1" applyFill="1" applyBorder="1" applyAlignment="1">
      <alignment vertical="top"/>
    </xf>
    <xf numFmtId="0" fontId="23" fillId="0" borderId="10" xfId="0" applyFont="1" applyBorder="1" applyAlignment="1">
      <alignment vertical="top"/>
    </xf>
    <xf numFmtId="1" fontId="20" fillId="33" borderId="10" xfId="0" applyNumberFormat="1" applyFont="1" applyFill="1" applyBorder="1" applyAlignment="1">
      <alignment horizontal="left" vertical="top"/>
    </xf>
    <xf numFmtId="1" fontId="21" fillId="34" borderId="10" xfId="0" applyNumberFormat="1" applyFont="1" applyFill="1" applyBorder="1" applyAlignment="1">
      <alignment vertical="top"/>
    </xf>
    <xf numFmtId="1" fontId="21" fillId="0" borderId="10" xfId="0" applyNumberFormat="1" applyFont="1" applyBorder="1" applyAlignment="1">
      <alignment vertical="top"/>
    </xf>
    <xf numFmtId="0" fontId="18" fillId="0" borderId="10" xfId="0" applyFont="1" applyBorder="1" applyAlignment="1">
      <alignment horizontal="left" vertical="top"/>
    </xf>
    <xf numFmtId="167" fontId="18" fillId="33" borderId="10" xfId="42" applyNumberFormat="1" applyFont="1" applyFill="1" applyBorder="1" applyAlignment="1">
      <alignment horizontal="left" vertical="top"/>
    </xf>
    <xf numFmtId="167" fontId="19" fillId="34" borderId="10" xfId="42" applyNumberFormat="1" applyFont="1" applyFill="1" applyBorder="1" applyAlignment="1">
      <alignment vertical="top"/>
    </xf>
    <xf numFmtId="167" fontId="19" fillId="0" borderId="10" xfId="42" applyNumberFormat="1" applyFont="1" applyBorder="1" applyAlignment="1">
      <alignment vertical="top"/>
    </xf>
    <xf numFmtId="49" fontId="21" fillId="34" borderId="10" xfId="0" quotePrefix="1" applyNumberFormat="1" applyFont="1" applyFill="1" applyBorder="1" applyAlignment="1">
      <alignment horizontal="righ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urrency" xfId="42" builtinId="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6A92B-3A0F-4E71-8DC5-97004BDB18EC}">
  <dimension ref="A1:AD61"/>
  <sheetViews>
    <sheetView tabSelected="1" workbookViewId="0">
      <pane ySplit="1" topLeftCell="A2" activePane="bottomLeft" state="frozen"/>
      <selection pane="bottomLeft" activeCell="A2" sqref="A2"/>
    </sheetView>
  </sheetViews>
  <sheetFormatPr defaultColWidth="17.5703125" defaultRowHeight="12.75" x14ac:dyDescent="0.25"/>
  <cols>
    <col min="1" max="1" width="11.42578125" style="4" bestFit="1" customWidth="1"/>
    <col min="2" max="2" width="17.5703125" style="5" bestFit="1" customWidth="1"/>
    <col min="3" max="3" width="16.42578125" style="5" bestFit="1" customWidth="1"/>
    <col min="4" max="4" width="12.85546875" style="5" bestFit="1" customWidth="1"/>
    <col min="5" max="5" width="29" style="5" bestFit="1" customWidth="1"/>
    <col min="6" max="6" width="42.5703125" style="5" bestFit="1" customWidth="1"/>
    <col min="7" max="7" width="38.42578125" style="5" bestFit="1" customWidth="1"/>
    <col min="8" max="8" width="8.7109375" style="4" bestFit="1" customWidth="1"/>
    <col min="9" max="9" width="12.85546875" style="25" bestFit="1" customWidth="1"/>
    <col min="10" max="10" width="11.42578125" style="4" bestFit="1" customWidth="1"/>
    <col min="11" max="11" width="38.42578125" style="4" bestFit="1" customWidth="1"/>
    <col min="12" max="12" width="44.42578125" style="4" bestFit="1" customWidth="1"/>
    <col min="13" max="13" width="12.140625" style="6" bestFit="1" customWidth="1"/>
    <col min="14" max="14" width="11.28515625" style="6" bestFit="1" customWidth="1"/>
    <col min="15" max="15" width="12" style="6" bestFit="1" customWidth="1"/>
    <col min="16" max="16" width="18.28515625" style="32" bestFit="1" customWidth="1"/>
    <col min="17" max="17" width="18.5703125" style="32" bestFit="1" customWidth="1"/>
    <col min="18" max="18" width="20.42578125" style="12" bestFit="1" customWidth="1"/>
    <col min="19" max="19" width="19.140625" style="17" bestFit="1" customWidth="1"/>
    <col min="20" max="20" width="11.5703125" style="18" bestFit="1" customWidth="1"/>
    <col min="21" max="21" width="11.5703125" style="28" bestFit="1" customWidth="1"/>
    <col min="22" max="22" width="11.85546875" style="21" bestFit="1" customWidth="1"/>
    <col min="23" max="23" width="10.140625" style="5" bestFit="1" customWidth="1"/>
    <col min="24" max="24" width="14.28515625" style="4" bestFit="1" customWidth="1"/>
    <col min="25" max="25" width="16.7109375" style="5" bestFit="1" customWidth="1"/>
    <col min="26" max="30" width="14.28515625" style="4" bestFit="1" customWidth="1"/>
    <col min="31" max="16384" width="17.5703125" style="4"/>
  </cols>
  <sheetData>
    <row r="1" spans="1:30" s="29" customFormat="1" x14ac:dyDescent="0.25">
      <c r="A1" s="7" t="s">
        <v>378</v>
      </c>
      <c r="B1" s="7" t="s">
        <v>444</v>
      </c>
      <c r="C1" s="8" t="s">
        <v>445</v>
      </c>
      <c r="D1" s="8" t="s">
        <v>446</v>
      </c>
      <c r="E1" s="8" t="s">
        <v>394</v>
      </c>
      <c r="F1" s="8" t="s">
        <v>358</v>
      </c>
      <c r="G1" s="8" t="s">
        <v>359</v>
      </c>
      <c r="H1" s="7" t="s">
        <v>363</v>
      </c>
      <c r="I1" s="23" t="s">
        <v>371</v>
      </c>
      <c r="J1" s="7" t="s">
        <v>364</v>
      </c>
      <c r="K1" s="7" t="s">
        <v>365</v>
      </c>
      <c r="L1" s="7" t="s">
        <v>366</v>
      </c>
      <c r="M1" s="9" t="s">
        <v>441</v>
      </c>
      <c r="N1" s="9" t="s">
        <v>442</v>
      </c>
      <c r="O1" s="9" t="s">
        <v>443</v>
      </c>
      <c r="P1" s="30" t="s">
        <v>367</v>
      </c>
      <c r="Q1" s="30" t="s">
        <v>368</v>
      </c>
      <c r="R1" s="10" t="s">
        <v>369</v>
      </c>
      <c r="S1" s="13" t="s">
        <v>379</v>
      </c>
      <c r="T1" s="14" t="s">
        <v>370</v>
      </c>
      <c r="U1" s="26" t="s">
        <v>362</v>
      </c>
      <c r="V1" s="19" t="s">
        <v>360</v>
      </c>
      <c r="W1" s="8" t="s">
        <v>0</v>
      </c>
      <c r="X1" s="7" t="s">
        <v>361</v>
      </c>
      <c r="Y1" s="8" t="s">
        <v>372</v>
      </c>
      <c r="Z1" s="7" t="s">
        <v>373</v>
      </c>
      <c r="AA1" s="7" t="s">
        <v>374</v>
      </c>
      <c r="AB1" s="7" t="s">
        <v>375</v>
      </c>
      <c r="AC1" s="7" t="s">
        <v>376</v>
      </c>
      <c r="AD1" s="7" t="s">
        <v>377</v>
      </c>
    </row>
    <row r="2" spans="1:30" x14ac:dyDescent="0.25">
      <c r="A2" s="1" t="s">
        <v>356</v>
      </c>
      <c r="B2" s="1" t="s">
        <v>448</v>
      </c>
      <c r="C2" s="2" t="s">
        <v>449</v>
      </c>
      <c r="D2" s="2" t="s">
        <v>447</v>
      </c>
      <c r="E2" s="2" t="s">
        <v>5</v>
      </c>
      <c r="F2" s="2" t="s">
        <v>401</v>
      </c>
      <c r="G2" s="2" t="s">
        <v>5</v>
      </c>
      <c r="H2" s="1" t="s">
        <v>1</v>
      </c>
      <c r="I2" s="24" t="s">
        <v>3</v>
      </c>
      <c r="J2" s="1" t="s">
        <v>4</v>
      </c>
      <c r="K2" s="1" t="s">
        <v>5</v>
      </c>
      <c r="L2" s="1" t="s">
        <v>2</v>
      </c>
      <c r="M2" s="2"/>
      <c r="N2" s="2"/>
      <c r="O2" s="2"/>
      <c r="P2" s="31">
        <v>50</v>
      </c>
      <c r="Q2" s="31">
        <v>500</v>
      </c>
      <c r="R2" s="33" t="s">
        <v>355</v>
      </c>
      <c r="S2" s="15">
        <f t="shared" ref="S2:S33" si="0">1/0.74</f>
        <v>1.3513513513513513</v>
      </c>
      <c r="T2" s="16">
        <v>0.1</v>
      </c>
      <c r="U2" s="27"/>
      <c r="V2" s="20">
        <v>1</v>
      </c>
      <c r="W2" s="2">
        <v>1</v>
      </c>
      <c r="X2" s="1">
        <v>1</v>
      </c>
      <c r="Y2" s="2" t="s">
        <v>397</v>
      </c>
      <c r="Z2" s="1" t="s">
        <v>455</v>
      </c>
      <c r="AA2" s="1" t="s">
        <v>456</v>
      </c>
      <c r="AB2" s="1" t="s">
        <v>456</v>
      </c>
      <c r="AC2" s="1" t="s">
        <v>457</v>
      </c>
      <c r="AD2" s="1" t="s">
        <v>178</v>
      </c>
    </row>
    <row r="3" spans="1:30" x14ac:dyDescent="0.25">
      <c r="A3" s="1" t="s">
        <v>356</v>
      </c>
      <c r="B3" s="1" t="s">
        <v>448</v>
      </c>
      <c r="C3" s="2" t="s">
        <v>449</v>
      </c>
      <c r="D3" s="2" t="s">
        <v>447</v>
      </c>
      <c r="E3" s="2" t="s">
        <v>388</v>
      </c>
      <c r="F3" s="2" t="s">
        <v>402</v>
      </c>
      <c r="G3" s="2" t="s">
        <v>9</v>
      </c>
      <c r="H3" s="1" t="s">
        <v>6</v>
      </c>
      <c r="I3" s="24" t="s">
        <v>3</v>
      </c>
      <c r="J3" s="1" t="s">
        <v>8</v>
      </c>
      <c r="K3" s="1" t="s">
        <v>9</v>
      </c>
      <c r="L3" s="1" t="s">
        <v>7</v>
      </c>
      <c r="M3" s="2"/>
      <c r="N3" s="2"/>
      <c r="O3" s="2"/>
      <c r="P3" s="31">
        <v>50</v>
      </c>
      <c r="Q3" s="31">
        <v>500</v>
      </c>
      <c r="R3" s="33" t="s">
        <v>355</v>
      </c>
      <c r="S3" s="15">
        <f t="shared" si="0"/>
        <v>1.3513513513513513</v>
      </c>
      <c r="T3" s="16">
        <v>0.1</v>
      </c>
      <c r="U3" s="27"/>
      <c r="V3" s="20">
        <v>1</v>
      </c>
      <c r="W3" s="2">
        <v>1</v>
      </c>
      <c r="X3" s="1">
        <v>1</v>
      </c>
      <c r="Y3" s="2" t="s">
        <v>397</v>
      </c>
      <c r="Z3" s="1" t="s">
        <v>179</v>
      </c>
      <c r="AA3" s="1" t="s">
        <v>180</v>
      </c>
      <c r="AB3" s="1" t="s">
        <v>180</v>
      </c>
      <c r="AC3" s="1" t="s">
        <v>179</v>
      </c>
      <c r="AD3" s="1" t="s">
        <v>181</v>
      </c>
    </row>
    <row r="4" spans="1:30" x14ac:dyDescent="0.25">
      <c r="A4" s="1" t="s">
        <v>356</v>
      </c>
      <c r="B4" s="1" t="s">
        <v>448</v>
      </c>
      <c r="C4" s="2" t="s">
        <v>449</v>
      </c>
      <c r="D4" s="2" t="s">
        <v>447</v>
      </c>
      <c r="E4" s="2" t="s">
        <v>13</v>
      </c>
      <c r="F4" s="2" t="s">
        <v>403</v>
      </c>
      <c r="G4" s="2" t="s">
        <v>13</v>
      </c>
      <c r="H4" s="1" t="s">
        <v>10</v>
      </c>
      <c r="I4" s="24" t="s">
        <v>3</v>
      </c>
      <c r="J4" s="1" t="s">
        <v>12</v>
      </c>
      <c r="K4" s="1" t="s">
        <v>13</v>
      </c>
      <c r="L4" s="1" t="s">
        <v>11</v>
      </c>
      <c r="M4" s="2"/>
      <c r="N4" s="2"/>
      <c r="O4" s="2"/>
      <c r="P4" s="31">
        <v>0.05</v>
      </c>
      <c r="Q4" s="31">
        <v>2000</v>
      </c>
      <c r="R4" s="11" t="s">
        <v>351</v>
      </c>
      <c r="S4" s="15">
        <f t="shared" si="0"/>
        <v>1.3513513513513513</v>
      </c>
      <c r="T4" s="16">
        <v>0.1</v>
      </c>
      <c r="U4" s="27"/>
      <c r="V4" s="20">
        <v>1</v>
      </c>
      <c r="W4" s="2">
        <v>1</v>
      </c>
      <c r="X4" s="1">
        <v>1</v>
      </c>
      <c r="Y4" s="2" t="s">
        <v>357</v>
      </c>
      <c r="Z4" s="1" t="s">
        <v>182</v>
      </c>
      <c r="AA4" s="1" t="s">
        <v>183</v>
      </c>
      <c r="AB4" s="1" t="s">
        <v>184</v>
      </c>
      <c r="AC4" s="1" t="s">
        <v>182</v>
      </c>
      <c r="AD4" s="1" t="s">
        <v>185</v>
      </c>
    </row>
    <row r="5" spans="1:30" x14ac:dyDescent="0.25">
      <c r="A5" s="1" t="s">
        <v>356</v>
      </c>
      <c r="B5" s="1" t="s">
        <v>448</v>
      </c>
      <c r="C5" s="2" t="s">
        <v>449</v>
      </c>
      <c r="D5" s="2" t="s">
        <v>447</v>
      </c>
      <c r="E5" s="2" t="s">
        <v>17</v>
      </c>
      <c r="F5" s="2" t="s">
        <v>404</v>
      </c>
      <c r="G5" s="2" t="s">
        <v>17</v>
      </c>
      <c r="H5" s="1" t="s">
        <v>14</v>
      </c>
      <c r="I5" s="24" t="s">
        <v>3</v>
      </c>
      <c r="J5" s="1" t="s">
        <v>16</v>
      </c>
      <c r="K5" s="1" t="s">
        <v>17</v>
      </c>
      <c r="L5" s="1" t="s">
        <v>15</v>
      </c>
      <c r="M5" s="2"/>
      <c r="N5" s="2"/>
      <c r="O5" s="2"/>
      <c r="P5" s="31">
        <v>5</v>
      </c>
      <c r="Q5" s="31">
        <v>500</v>
      </c>
      <c r="R5" s="11" t="s">
        <v>352</v>
      </c>
      <c r="S5" s="15">
        <f t="shared" si="0"/>
        <v>1.3513513513513513</v>
      </c>
      <c r="T5" s="16">
        <v>0.1</v>
      </c>
      <c r="U5" s="27"/>
      <c r="V5" s="20">
        <v>1</v>
      </c>
      <c r="W5" s="2">
        <v>1</v>
      </c>
      <c r="X5" s="1">
        <v>1</v>
      </c>
      <c r="Y5" s="2" t="s">
        <v>395</v>
      </c>
      <c r="Z5" s="1" t="s">
        <v>188</v>
      </c>
      <c r="AA5" s="1" t="s">
        <v>189</v>
      </c>
      <c r="AB5" s="1" t="s">
        <v>189</v>
      </c>
      <c r="AC5" s="1" t="s">
        <v>458</v>
      </c>
      <c r="AD5" s="1" t="s">
        <v>190</v>
      </c>
    </row>
    <row r="6" spans="1:30" x14ac:dyDescent="0.25">
      <c r="A6" s="1" t="s">
        <v>356</v>
      </c>
      <c r="B6" s="1" t="s">
        <v>448</v>
      </c>
      <c r="C6" s="2" t="s">
        <v>449</v>
      </c>
      <c r="D6" s="2" t="s">
        <v>447</v>
      </c>
      <c r="E6" s="2" t="s">
        <v>191</v>
      </c>
      <c r="F6" s="2" t="s">
        <v>405</v>
      </c>
      <c r="G6" s="2" t="s">
        <v>191</v>
      </c>
      <c r="H6" s="1" t="s">
        <v>22</v>
      </c>
      <c r="I6" s="24" t="s">
        <v>3</v>
      </c>
      <c r="J6" s="1" t="s">
        <v>19</v>
      </c>
      <c r="K6" s="1" t="s">
        <v>191</v>
      </c>
      <c r="L6" s="1" t="s">
        <v>478</v>
      </c>
      <c r="M6" s="3">
        <f t="shared" ref="M6:N14" si="1">$R6/$S6</f>
        <v>37</v>
      </c>
      <c r="N6" s="3">
        <f t="shared" si="1"/>
        <v>37</v>
      </c>
      <c r="O6" s="3">
        <f t="shared" ref="O6:O14" si="2">$N6*(1+$T6)</f>
        <v>40.700000000000003</v>
      </c>
      <c r="P6" s="31"/>
      <c r="Q6" s="31"/>
      <c r="R6" s="22">
        <v>50</v>
      </c>
      <c r="S6" s="15">
        <f t="shared" si="0"/>
        <v>1.3513513513513513</v>
      </c>
      <c r="T6" s="16">
        <v>0.1</v>
      </c>
      <c r="U6" s="27">
        <f t="shared" ref="U6:U14" si="3">ROUNDUP(O6*20,0)</f>
        <v>814</v>
      </c>
      <c r="V6" s="20">
        <v>1</v>
      </c>
      <c r="W6" s="2">
        <v>1</v>
      </c>
      <c r="X6" s="1">
        <v>1</v>
      </c>
      <c r="Y6" s="2" t="s">
        <v>398</v>
      </c>
      <c r="Z6" s="1" t="s">
        <v>192</v>
      </c>
      <c r="AA6" s="1" t="s">
        <v>193</v>
      </c>
      <c r="AB6" s="1" t="s">
        <v>194</v>
      </c>
      <c r="AC6" s="1" t="s">
        <v>195</v>
      </c>
      <c r="AD6" s="1" t="s">
        <v>196</v>
      </c>
    </row>
    <row r="7" spans="1:30" x14ac:dyDescent="0.25">
      <c r="A7" s="1" t="s">
        <v>356</v>
      </c>
      <c r="B7" s="1" t="s">
        <v>448</v>
      </c>
      <c r="C7" s="2" t="s">
        <v>449</v>
      </c>
      <c r="D7" s="2" t="s">
        <v>447</v>
      </c>
      <c r="E7" s="2" t="s">
        <v>191</v>
      </c>
      <c r="F7" s="2" t="s">
        <v>405</v>
      </c>
      <c r="G7" s="2" t="s">
        <v>191</v>
      </c>
      <c r="H7" s="1" t="s">
        <v>21</v>
      </c>
      <c r="I7" s="24" t="s">
        <v>3</v>
      </c>
      <c r="J7" s="1" t="s">
        <v>19</v>
      </c>
      <c r="K7" s="1" t="s">
        <v>191</v>
      </c>
      <c r="L7" s="1" t="s">
        <v>479</v>
      </c>
      <c r="M7" s="3">
        <f t="shared" si="1"/>
        <v>18.5</v>
      </c>
      <c r="N7" s="3">
        <f t="shared" si="1"/>
        <v>18.5</v>
      </c>
      <c r="O7" s="3">
        <f t="shared" si="2"/>
        <v>20.350000000000001</v>
      </c>
      <c r="P7" s="31"/>
      <c r="Q7" s="31"/>
      <c r="R7" s="22">
        <v>25</v>
      </c>
      <c r="S7" s="15">
        <f t="shared" si="0"/>
        <v>1.3513513513513513</v>
      </c>
      <c r="T7" s="16">
        <v>0.1</v>
      </c>
      <c r="U7" s="27">
        <f t="shared" si="3"/>
        <v>407</v>
      </c>
      <c r="V7" s="20">
        <v>1</v>
      </c>
      <c r="W7" s="2">
        <v>1</v>
      </c>
      <c r="X7" s="1">
        <v>1</v>
      </c>
      <c r="Y7" s="2" t="s">
        <v>398</v>
      </c>
      <c r="Z7" s="1" t="s">
        <v>192</v>
      </c>
      <c r="AA7" s="1" t="s">
        <v>193</v>
      </c>
      <c r="AB7" s="1" t="s">
        <v>194</v>
      </c>
      <c r="AC7" s="1" t="s">
        <v>195</v>
      </c>
      <c r="AD7" s="1" t="s">
        <v>196</v>
      </c>
    </row>
    <row r="8" spans="1:30" x14ac:dyDescent="0.25">
      <c r="A8" s="1" t="s">
        <v>356</v>
      </c>
      <c r="B8" s="1" t="s">
        <v>448</v>
      </c>
      <c r="C8" s="2" t="s">
        <v>449</v>
      </c>
      <c r="D8" s="2" t="s">
        <v>447</v>
      </c>
      <c r="E8" s="2" t="s">
        <v>191</v>
      </c>
      <c r="F8" s="2" t="s">
        <v>405</v>
      </c>
      <c r="G8" s="2" t="s">
        <v>191</v>
      </c>
      <c r="H8" s="1" t="s">
        <v>20</v>
      </c>
      <c r="I8" s="24" t="s">
        <v>3</v>
      </c>
      <c r="J8" s="1" t="s">
        <v>19</v>
      </c>
      <c r="K8" s="1" t="s">
        <v>191</v>
      </c>
      <c r="L8" s="1" t="s">
        <v>480</v>
      </c>
      <c r="M8" s="3">
        <f t="shared" si="1"/>
        <v>74</v>
      </c>
      <c r="N8" s="3">
        <f t="shared" si="1"/>
        <v>74</v>
      </c>
      <c r="O8" s="3">
        <f t="shared" si="2"/>
        <v>81.400000000000006</v>
      </c>
      <c r="P8" s="31"/>
      <c r="Q8" s="31"/>
      <c r="R8" s="22">
        <v>100</v>
      </c>
      <c r="S8" s="15">
        <f t="shared" si="0"/>
        <v>1.3513513513513513</v>
      </c>
      <c r="T8" s="16">
        <v>0.1</v>
      </c>
      <c r="U8" s="27">
        <f t="shared" si="3"/>
        <v>1628</v>
      </c>
      <c r="V8" s="20">
        <v>1</v>
      </c>
      <c r="W8" s="2">
        <v>1</v>
      </c>
      <c r="X8" s="1">
        <v>1</v>
      </c>
      <c r="Y8" s="2" t="s">
        <v>398</v>
      </c>
      <c r="Z8" s="1" t="s">
        <v>192</v>
      </c>
      <c r="AA8" s="1" t="s">
        <v>193</v>
      </c>
      <c r="AB8" s="1" t="s">
        <v>194</v>
      </c>
      <c r="AC8" s="1" t="s">
        <v>195</v>
      </c>
      <c r="AD8" s="1" t="s">
        <v>196</v>
      </c>
    </row>
    <row r="9" spans="1:30" x14ac:dyDescent="0.25">
      <c r="A9" s="1" t="s">
        <v>356</v>
      </c>
      <c r="B9" s="1" t="s">
        <v>448</v>
      </c>
      <c r="C9" s="2" t="s">
        <v>449</v>
      </c>
      <c r="D9" s="2" t="s">
        <v>447</v>
      </c>
      <c r="E9" s="2" t="s">
        <v>197</v>
      </c>
      <c r="F9" s="2" t="s">
        <v>406</v>
      </c>
      <c r="G9" s="2" t="s">
        <v>197</v>
      </c>
      <c r="H9" s="1" t="s">
        <v>24</v>
      </c>
      <c r="I9" s="24" t="s">
        <v>3</v>
      </c>
      <c r="J9" s="1" t="s">
        <v>23</v>
      </c>
      <c r="K9" s="1" t="s">
        <v>197</v>
      </c>
      <c r="L9" s="1" t="s">
        <v>203</v>
      </c>
      <c r="M9" s="3">
        <f t="shared" si="1"/>
        <v>74</v>
      </c>
      <c r="N9" s="3">
        <f t="shared" si="1"/>
        <v>74</v>
      </c>
      <c r="O9" s="3">
        <f t="shared" si="2"/>
        <v>81.400000000000006</v>
      </c>
      <c r="P9" s="31"/>
      <c r="Q9" s="31"/>
      <c r="R9" s="22">
        <v>100</v>
      </c>
      <c r="S9" s="15">
        <f t="shared" si="0"/>
        <v>1.3513513513513513</v>
      </c>
      <c r="T9" s="16">
        <v>0.1</v>
      </c>
      <c r="U9" s="27">
        <f t="shared" si="3"/>
        <v>1628</v>
      </c>
      <c r="V9" s="20">
        <v>1</v>
      </c>
      <c r="W9" s="2">
        <v>1</v>
      </c>
      <c r="X9" s="1">
        <v>1</v>
      </c>
      <c r="Y9" s="2" t="s">
        <v>395</v>
      </c>
      <c r="Z9" s="1" t="s">
        <v>198</v>
      </c>
      <c r="AA9" s="1" t="s">
        <v>199</v>
      </c>
      <c r="AB9" s="1" t="s">
        <v>200</v>
      </c>
      <c r="AC9" s="1" t="s">
        <v>201</v>
      </c>
      <c r="AD9" s="1" t="s">
        <v>202</v>
      </c>
    </row>
    <row r="10" spans="1:30" x14ac:dyDescent="0.25">
      <c r="A10" s="1" t="s">
        <v>356</v>
      </c>
      <c r="B10" s="1" t="s">
        <v>448</v>
      </c>
      <c r="C10" s="2" t="s">
        <v>449</v>
      </c>
      <c r="D10" s="2" t="s">
        <v>447</v>
      </c>
      <c r="E10" s="2" t="s">
        <v>197</v>
      </c>
      <c r="F10" s="2" t="s">
        <v>406</v>
      </c>
      <c r="G10" s="2" t="s">
        <v>197</v>
      </c>
      <c r="H10" s="1" t="s">
        <v>25</v>
      </c>
      <c r="I10" s="24" t="s">
        <v>3</v>
      </c>
      <c r="J10" s="1" t="s">
        <v>23</v>
      </c>
      <c r="K10" s="1" t="s">
        <v>197</v>
      </c>
      <c r="L10" s="1" t="s">
        <v>204</v>
      </c>
      <c r="M10" s="3">
        <f t="shared" si="1"/>
        <v>18.5</v>
      </c>
      <c r="N10" s="3">
        <f t="shared" si="1"/>
        <v>18.5</v>
      </c>
      <c r="O10" s="3">
        <f t="shared" si="2"/>
        <v>20.350000000000001</v>
      </c>
      <c r="P10" s="31"/>
      <c r="Q10" s="31"/>
      <c r="R10" s="22">
        <v>25</v>
      </c>
      <c r="S10" s="15">
        <f t="shared" si="0"/>
        <v>1.3513513513513513</v>
      </c>
      <c r="T10" s="16">
        <v>0.1</v>
      </c>
      <c r="U10" s="27">
        <f t="shared" si="3"/>
        <v>407</v>
      </c>
      <c r="V10" s="20">
        <v>1</v>
      </c>
      <c r="W10" s="2">
        <v>1</v>
      </c>
      <c r="X10" s="1">
        <v>1</v>
      </c>
      <c r="Y10" s="2" t="s">
        <v>395</v>
      </c>
      <c r="Z10" s="1" t="s">
        <v>198</v>
      </c>
      <c r="AA10" s="1" t="s">
        <v>199</v>
      </c>
      <c r="AB10" s="1" t="s">
        <v>200</v>
      </c>
      <c r="AC10" s="1" t="s">
        <v>201</v>
      </c>
      <c r="AD10" s="1" t="s">
        <v>202</v>
      </c>
    </row>
    <row r="11" spans="1:30" x14ac:dyDescent="0.25">
      <c r="A11" s="1" t="s">
        <v>356</v>
      </c>
      <c r="B11" s="1" t="s">
        <v>448</v>
      </c>
      <c r="C11" s="2" t="s">
        <v>449</v>
      </c>
      <c r="D11" s="2" t="s">
        <v>447</v>
      </c>
      <c r="E11" s="2" t="s">
        <v>197</v>
      </c>
      <c r="F11" s="2" t="s">
        <v>406</v>
      </c>
      <c r="G11" s="2" t="s">
        <v>197</v>
      </c>
      <c r="H11" s="1" t="s">
        <v>26</v>
      </c>
      <c r="I11" s="24" t="s">
        <v>3</v>
      </c>
      <c r="J11" s="1" t="s">
        <v>23</v>
      </c>
      <c r="K11" s="1" t="s">
        <v>197</v>
      </c>
      <c r="L11" s="1" t="s">
        <v>205</v>
      </c>
      <c r="M11" s="3">
        <f t="shared" si="1"/>
        <v>37</v>
      </c>
      <c r="N11" s="3">
        <f t="shared" si="1"/>
        <v>37</v>
      </c>
      <c r="O11" s="3">
        <f t="shared" si="2"/>
        <v>40.700000000000003</v>
      </c>
      <c r="P11" s="31"/>
      <c r="Q11" s="31"/>
      <c r="R11" s="22">
        <v>50</v>
      </c>
      <c r="S11" s="15">
        <f t="shared" si="0"/>
        <v>1.3513513513513513</v>
      </c>
      <c r="T11" s="16">
        <v>0.1</v>
      </c>
      <c r="U11" s="27">
        <f t="shared" si="3"/>
        <v>814</v>
      </c>
      <c r="V11" s="20">
        <v>1</v>
      </c>
      <c r="W11" s="2">
        <v>1</v>
      </c>
      <c r="X11" s="1">
        <v>1</v>
      </c>
      <c r="Y11" s="2" t="s">
        <v>395</v>
      </c>
      <c r="Z11" s="1" t="s">
        <v>198</v>
      </c>
      <c r="AA11" s="1" t="s">
        <v>199</v>
      </c>
      <c r="AB11" s="1" t="s">
        <v>200</v>
      </c>
      <c r="AC11" s="1" t="s">
        <v>201</v>
      </c>
      <c r="AD11" s="1" t="s">
        <v>202</v>
      </c>
    </row>
    <row r="12" spans="1:30" x14ac:dyDescent="0.25">
      <c r="A12" s="1" t="s">
        <v>356</v>
      </c>
      <c r="B12" s="1" t="s">
        <v>448</v>
      </c>
      <c r="C12" s="2" t="s">
        <v>449</v>
      </c>
      <c r="D12" s="2" t="s">
        <v>447</v>
      </c>
      <c r="E12" s="2" t="s">
        <v>382</v>
      </c>
      <c r="F12" s="2" t="s">
        <v>407</v>
      </c>
      <c r="G12" s="2" t="s">
        <v>28</v>
      </c>
      <c r="H12" s="1" t="s">
        <v>33</v>
      </c>
      <c r="I12" s="24" t="s">
        <v>3</v>
      </c>
      <c r="J12" s="1" t="s">
        <v>27</v>
      </c>
      <c r="K12" s="1" t="s">
        <v>28</v>
      </c>
      <c r="L12" s="1" t="s">
        <v>34</v>
      </c>
      <c r="M12" s="3">
        <f t="shared" si="1"/>
        <v>370</v>
      </c>
      <c r="N12" s="3">
        <f t="shared" si="1"/>
        <v>370</v>
      </c>
      <c r="O12" s="3">
        <f t="shared" si="2"/>
        <v>407.00000000000006</v>
      </c>
      <c r="P12" s="31"/>
      <c r="Q12" s="31"/>
      <c r="R12" s="11" t="s">
        <v>187</v>
      </c>
      <c r="S12" s="15">
        <f t="shared" si="0"/>
        <v>1.3513513513513513</v>
      </c>
      <c r="T12" s="16">
        <v>0.1</v>
      </c>
      <c r="U12" s="27">
        <f t="shared" si="3"/>
        <v>8140</v>
      </c>
      <c r="V12" s="20">
        <v>1</v>
      </c>
      <c r="W12" s="2">
        <v>0</v>
      </c>
      <c r="X12" s="1">
        <v>0</v>
      </c>
      <c r="Y12" s="2" t="s">
        <v>396</v>
      </c>
      <c r="Z12" s="1" t="s">
        <v>206</v>
      </c>
      <c r="AA12" s="1" t="s">
        <v>207</v>
      </c>
      <c r="AB12" s="1" t="s">
        <v>207</v>
      </c>
      <c r="AC12" s="1" t="s">
        <v>208</v>
      </c>
      <c r="AD12" s="1" t="s">
        <v>209</v>
      </c>
    </row>
    <row r="13" spans="1:30" x14ac:dyDescent="0.25">
      <c r="A13" s="1" t="s">
        <v>356</v>
      </c>
      <c r="B13" s="1" t="s">
        <v>448</v>
      </c>
      <c r="C13" s="2" t="s">
        <v>449</v>
      </c>
      <c r="D13" s="2" t="s">
        <v>447</v>
      </c>
      <c r="E13" s="2" t="s">
        <v>382</v>
      </c>
      <c r="F13" s="2" t="s">
        <v>407</v>
      </c>
      <c r="G13" s="2" t="s">
        <v>28</v>
      </c>
      <c r="H13" s="1" t="s">
        <v>29</v>
      </c>
      <c r="I13" s="24" t="s">
        <v>3</v>
      </c>
      <c r="J13" s="1" t="s">
        <v>27</v>
      </c>
      <c r="K13" s="1" t="s">
        <v>28</v>
      </c>
      <c r="L13" s="1" t="s">
        <v>30</v>
      </c>
      <c r="M13" s="3">
        <f t="shared" si="1"/>
        <v>74</v>
      </c>
      <c r="N13" s="3">
        <f t="shared" si="1"/>
        <v>74</v>
      </c>
      <c r="O13" s="3">
        <f t="shared" si="2"/>
        <v>81.400000000000006</v>
      </c>
      <c r="P13" s="31"/>
      <c r="Q13" s="31"/>
      <c r="R13" s="11" t="s">
        <v>177</v>
      </c>
      <c r="S13" s="15">
        <f t="shared" si="0"/>
        <v>1.3513513513513513</v>
      </c>
      <c r="T13" s="16">
        <v>0.1</v>
      </c>
      <c r="U13" s="27">
        <f t="shared" si="3"/>
        <v>1628</v>
      </c>
      <c r="V13" s="20">
        <v>1</v>
      </c>
      <c r="W13" s="2">
        <v>1</v>
      </c>
      <c r="X13" s="1">
        <v>1</v>
      </c>
      <c r="Y13" s="2" t="s">
        <v>396</v>
      </c>
      <c r="Z13" s="1" t="s">
        <v>206</v>
      </c>
      <c r="AA13" s="1" t="s">
        <v>207</v>
      </c>
      <c r="AB13" s="1" t="s">
        <v>207</v>
      </c>
      <c r="AC13" s="1" t="s">
        <v>208</v>
      </c>
      <c r="AD13" s="1" t="s">
        <v>209</v>
      </c>
    </row>
    <row r="14" spans="1:30" x14ac:dyDescent="0.25">
      <c r="A14" s="1" t="s">
        <v>356</v>
      </c>
      <c r="B14" s="1" t="s">
        <v>448</v>
      </c>
      <c r="C14" s="2" t="s">
        <v>449</v>
      </c>
      <c r="D14" s="2" t="s">
        <v>447</v>
      </c>
      <c r="E14" s="2" t="s">
        <v>382</v>
      </c>
      <c r="F14" s="2" t="s">
        <v>407</v>
      </c>
      <c r="G14" s="2" t="s">
        <v>28</v>
      </c>
      <c r="H14" s="1" t="s">
        <v>31</v>
      </c>
      <c r="I14" s="24" t="s">
        <v>3</v>
      </c>
      <c r="J14" s="1" t="s">
        <v>27</v>
      </c>
      <c r="K14" s="1" t="s">
        <v>28</v>
      </c>
      <c r="L14" s="1" t="s">
        <v>32</v>
      </c>
      <c r="M14" s="3">
        <f t="shared" si="1"/>
        <v>37</v>
      </c>
      <c r="N14" s="3">
        <f t="shared" si="1"/>
        <v>37</v>
      </c>
      <c r="O14" s="3">
        <f t="shared" si="2"/>
        <v>40.700000000000003</v>
      </c>
      <c r="P14" s="31"/>
      <c r="Q14" s="31"/>
      <c r="R14" s="11" t="s">
        <v>176</v>
      </c>
      <c r="S14" s="15">
        <f t="shared" si="0"/>
        <v>1.3513513513513513</v>
      </c>
      <c r="T14" s="16">
        <v>0.1</v>
      </c>
      <c r="U14" s="27">
        <f t="shared" si="3"/>
        <v>814</v>
      </c>
      <c r="V14" s="20">
        <v>1</v>
      </c>
      <c r="W14" s="2">
        <v>1</v>
      </c>
      <c r="X14" s="1">
        <v>1</v>
      </c>
      <c r="Y14" s="2" t="s">
        <v>396</v>
      </c>
      <c r="Z14" s="1" t="s">
        <v>206</v>
      </c>
      <c r="AA14" s="1" t="s">
        <v>207</v>
      </c>
      <c r="AB14" s="1" t="s">
        <v>207</v>
      </c>
      <c r="AC14" s="1" t="s">
        <v>208</v>
      </c>
      <c r="AD14" s="1" t="s">
        <v>209</v>
      </c>
    </row>
    <row r="15" spans="1:30" x14ac:dyDescent="0.25">
      <c r="A15" s="1" t="s">
        <v>356</v>
      </c>
      <c r="B15" s="1" t="s">
        <v>448</v>
      </c>
      <c r="C15" s="2" t="s">
        <v>449</v>
      </c>
      <c r="D15" s="2" t="s">
        <v>447</v>
      </c>
      <c r="E15" s="2" t="s">
        <v>40</v>
      </c>
      <c r="F15" s="2" t="s">
        <v>408</v>
      </c>
      <c r="G15" s="2" t="s">
        <v>40</v>
      </c>
      <c r="H15" s="1" t="s">
        <v>37</v>
      </c>
      <c r="I15" s="24" t="s">
        <v>3</v>
      </c>
      <c r="J15" s="1" t="s">
        <v>39</v>
      </c>
      <c r="K15" s="1" t="s">
        <v>40</v>
      </c>
      <c r="L15" s="1" t="s">
        <v>38</v>
      </c>
      <c r="M15" s="2"/>
      <c r="N15" s="2"/>
      <c r="O15" s="2"/>
      <c r="P15" s="31">
        <v>25</v>
      </c>
      <c r="Q15" s="31">
        <v>250</v>
      </c>
      <c r="R15" s="11" t="s">
        <v>353</v>
      </c>
      <c r="S15" s="15">
        <f t="shared" si="0"/>
        <v>1.3513513513513513</v>
      </c>
      <c r="T15" s="16">
        <v>0.1</v>
      </c>
      <c r="U15" s="27"/>
      <c r="V15" s="20">
        <v>1</v>
      </c>
      <c r="W15" s="2">
        <v>1</v>
      </c>
      <c r="X15" s="1">
        <v>1</v>
      </c>
      <c r="Y15" s="2" t="s">
        <v>399</v>
      </c>
      <c r="Z15" s="1" t="s">
        <v>211</v>
      </c>
      <c r="AA15" s="1" t="s">
        <v>212</v>
      </c>
      <c r="AB15" s="1" t="s">
        <v>212</v>
      </c>
      <c r="AC15" s="1" t="s">
        <v>213</v>
      </c>
      <c r="AD15" s="1" t="s">
        <v>214</v>
      </c>
    </row>
    <row r="16" spans="1:30" x14ac:dyDescent="0.25">
      <c r="A16" s="1" t="s">
        <v>356</v>
      </c>
      <c r="B16" s="1" t="s">
        <v>448</v>
      </c>
      <c r="C16" s="2" t="s">
        <v>449</v>
      </c>
      <c r="D16" s="2" t="s">
        <v>447</v>
      </c>
      <c r="E16" s="2" t="s">
        <v>44</v>
      </c>
      <c r="F16" s="2" t="s">
        <v>409</v>
      </c>
      <c r="G16" s="2" t="s">
        <v>44</v>
      </c>
      <c r="H16" s="1" t="s">
        <v>41</v>
      </c>
      <c r="I16" s="24" t="s">
        <v>3</v>
      </c>
      <c r="J16" s="1" t="s">
        <v>43</v>
      </c>
      <c r="K16" s="1" t="s">
        <v>44</v>
      </c>
      <c r="L16" s="1" t="s">
        <v>42</v>
      </c>
      <c r="M16" s="2"/>
      <c r="N16" s="2"/>
      <c r="O16" s="2"/>
      <c r="P16" s="31">
        <v>5</v>
      </c>
      <c r="Q16" s="31">
        <v>200</v>
      </c>
      <c r="R16" s="11" t="s">
        <v>354</v>
      </c>
      <c r="S16" s="15">
        <f t="shared" si="0"/>
        <v>1.3513513513513513</v>
      </c>
      <c r="T16" s="16">
        <v>0.1</v>
      </c>
      <c r="U16" s="27"/>
      <c r="V16" s="20">
        <v>1</v>
      </c>
      <c r="W16" s="2">
        <v>1</v>
      </c>
      <c r="X16" s="1">
        <v>1</v>
      </c>
      <c r="Y16" s="2" t="s">
        <v>395</v>
      </c>
      <c r="Z16" s="1" t="s">
        <v>215</v>
      </c>
      <c r="AA16" s="1" t="s">
        <v>216</v>
      </c>
      <c r="AB16" s="1" t="s">
        <v>216</v>
      </c>
      <c r="AC16" s="1" t="s">
        <v>217</v>
      </c>
      <c r="AD16" s="1" t="s">
        <v>218</v>
      </c>
    </row>
    <row r="17" spans="1:30" x14ac:dyDescent="0.25">
      <c r="A17" s="1" t="s">
        <v>356</v>
      </c>
      <c r="B17" s="1" t="s">
        <v>448</v>
      </c>
      <c r="C17" s="2" t="s">
        <v>449</v>
      </c>
      <c r="D17" s="2" t="s">
        <v>447</v>
      </c>
      <c r="E17" s="2" t="s">
        <v>48</v>
      </c>
      <c r="F17" s="2" t="s">
        <v>410</v>
      </c>
      <c r="G17" s="2" t="s">
        <v>48</v>
      </c>
      <c r="H17" s="1" t="s">
        <v>45</v>
      </c>
      <c r="I17" s="24" t="s">
        <v>3</v>
      </c>
      <c r="J17" s="1" t="s">
        <v>47</v>
      </c>
      <c r="K17" s="1" t="s">
        <v>48</v>
      </c>
      <c r="L17" s="1" t="s">
        <v>46</v>
      </c>
      <c r="M17" s="2"/>
      <c r="N17" s="2"/>
      <c r="O17" s="2"/>
      <c r="P17" s="31">
        <v>25</v>
      </c>
      <c r="Q17" s="31">
        <v>250</v>
      </c>
      <c r="R17" s="11" t="s">
        <v>353</v>
      </c>
      <c r="S17" s="15">
        <f t="shared" si="0"/>
        <v>1.3513513513513513</v>
      </c>
      <c r="T17" s="16">
        <v>0.1</v>
      </c>
      <c r="U17" s="27"/>
      <c r="V17" s="20">
        <v>1</v>
      </c>
      <c r="W17" s="2">
        <v>1</v>
      </c>
      <c r="X17" s="1">
        <v>1</v>
      </c>
      <c r="Y17" s="2" t="s">
        <v>399</v>
      </c>
      <c r="Z17" s="1" t="s">
        <v>219</v>
      </c>
      <c r="AA17" s="1" t="s">
        <v>220</v>
      </c>
      <c r="AB17" s="1" t="s">
        <v>220</v>
      </c>
      <c r="AC17" s="1" t="s">
        <v>221</v>
      </c>
      <c r="AD17" s="1" t="s">
        <v>222</v>
      </c>
    </row>
    <row r="18" spans="1:30" x14ac:dyDescent="0.25">
      <c r="A18" s="1" t="s">
        <v>356</v>
      </c>
      <c r="B18" s="1" t="s">
        <v>448</v>
      </c>
      <c r="C18" s="2" t="s">
        <v>449</v>
      </c>
      <c r="D18" s="2" t="s">
        <v>447</v>
      </c>
      <c r="E18" s="2" t="s">
        <v>383</v>
      </c>
      <c r="F18" s="2" t="s">
        <v>411</v>
      </c>
      <c r="G18" s="2" t="s">
        <v>52</v>
      </c>
      <c r="H18" s="1" t="s">
        <v>49</v>
      </c>
      <c r="I18" s="24" t="s">
        <v>3</v>
      </c>
      <c r="J18" s="1" t="s">
        <v>51</v>
      </c>
      <c r="K18" s="1" t="s">
        <v>52</v>
      </c>
      <c r="L18" s="1" t="s">
        <v>50</v>
      </c>
      <c r="M18" s="2"/>
      <c r="N18" s="2"/>
      <c r="O18" s="2"/>
      <c r="P18" s="31">
        <v>5</v>
      </c>
      <c r="Q18" s="31">
        <v>200</v>
      </c>
      <c r="R18" s="11" t="s">
        <v>354</v>
      </c>
      <c r="S18" s="15">
        <f t="shared" si="0"/>
        <v>1.3513513513513513</v>
      </c>
      <c r="T18" s="16">
        <v>0.1</v>
      </c>
      <c r="U18" s="27"/>
      <c r="V18" s="20">
        <v>1</v>
      </c>
      <c r="W18" s="2">
        <v>1</v>
      </c>
      <c r="X18" s="1">
        <v>1</v>
      </c>
      <c r="Y18" s="2" t="s">
        <v>396</v>
      </c>
      <c r="Z18" s="1" t="s">
        <v>223</v>
      </c>
      <c r="AA18" s="1" t="s">
        <v>224</v>
      </c>
      <c r="AB18" s="1" t="s">
        <v>225</v>
      </c>
      <c r="AC18" s="1" t="s">
        <v>459</v>
      </c>
      <c r="AD18" s="1" t="s">
        <v>226</v>
      </c>
    </row>
    <row r="19" spans="1:30" x14ac:dyDescent="0.25">
      <c r="A19" s="1" t="s">
        <v>356</v>
      </c>
      <c r="B19" s="1" t="s">
        <v>448</v>
      </c>
      <c r="C19" s="2" t="s">
        <v>449</v>
      </c>
      <c r="D19" s="2" t="s">
        <v>447</v>
      </c>
      <c r="E19" s="2" t="s">
        <v>228</v>
      </c>
      <c r="F19" s="2" t="s">
        <v>412</v>
      </c>
      <c r="G19" s="2" t="s">
        <v>228</v>
      </c>
      <c r="H19" s="1" t="s">
        <v>53</v>
      </c>
      <c r="I19" s="24" t="s">
        <v>3</v>
      </c>
      <c r="J19" s="1" t="s">
        <v>54</v>
      </c>
      <c r="K19" s="1" t="s">
        <v>228</v>
      </c>
      <c r="L19" s="1" t="s">
        <v>227</v>
      </c>
      <c r="M19" s="2"/>
      <c r="N19" s="2"/>
      <c r="O19" s="2"/>
      <c r="P19" s="31">
        <v>10</v>
      </c>
      <c r="Q19" s="31">
        <v>300</v>
      </c>
      <c r="R19" s="11" t="s">
        <v>353</v>
      </c>
      <c r="S19" s="15">
        <f t="shared" si="0"/>
        <v>1.3513513513513513</v>
      </c>
      <c r="T19" s="16">
        <v>0.1</v>
      </c>
      <c r="U19" s="27"/>
      <c r="V19" s="20">
        <v>1</v>
      </c>
      <c r="W19" s="2">
        <v>1</v>
      </c>
      <c r="X19" s="1">
        <v>1</v>
      </c>
      <c r="Y19" s="2" t="s">
        <v>396</v>
      </c>
      <c r="Z19" s="1" t="s">
        <v>229</v>
      </c>
      <c r="AA19" s="1" t="s">
        <v>230</v>
      </c>
      <c r="AB19" s="1" t="s">
        <v>230</v>
      </c>
      <c r="AC19" s="1" t="s">
        <v>231</v>
      </c>
      <c r="AD19" s="1" t="s">
        <v>232</v>
      </c>
    </row>
    <row r="20" spans="1:30" x14ac:dyDescent="0.25">
      <c r="A20" s="1" t="s">
        <v>356</v>
      </c>
      <c r="B20" s="1" t="s">
        <v>448</v>
      </c>
      <c r="C20" s="2" t="s">
        <v>449</v>
      </c>
      <c r="D20" s="2" t="s">
        <v>447</v>
      </c>
      <c r="E20" s="2" t="s">
        <v>56</v>
      </c>
      <c r="F20" s="2" t="s">
        <v>413</v>
      </c>
      <c r="G20" s="2" t="s">
        <v>56</v>
      </c>
      <c r="H20" s="1" t="s">
        <v>59</v>
      </c>
      <c r="I20" s="24" t="s">
        <v>3</v>
      </c>
      <c r="J20" s="1" t="s">
        <v>55</v>
      </c>
      <c r="K20" s="1" t="s">
        <v>56</v>
      </c>
      <c r="L20" s="1" t="s">
        <v>60</v>
      </c>
      <c r="M20" s="3">
        <f t="shared" ref="M20:N27" si="4">$R20/$S20</f>
        <v>37</v>
      </c>
      <c r="N20" s="3">
        <f t="shared" si="4"/>
        <v>37</v>
      </c>
      <c r="O20" s="3">
        <f t="shared" ref="O20:O27" si="5">$N20*(1+$T20)</f>
        <v>40.700000000000003</v>
      </c>
      <c r="P20" s="31"/>
      <c r="Q20" s="31"/>
      <c r="R20" s="11" t="s">
        <v>176</v>
      </c>
      <c r="S20" s="15">
        <f t="shared" si="0"/>
        <v>1.3513513513513513</v>
      </c>
      <c r="T20" s="16">
        <v>0.1</v>
      </c>
      <c r="U20" s="27">
        <f t="shared" ref="U20:U27" si="6">ROUNDUP(O20*20,0)</f>
        <v>814</v>
      </c>
      <c r="V20" s="20">
        <v>1</v>
      </c>
      <c r="W20" s="2">
        <v>1</v>
      </c>
      <c r="X20" s="1">
        <v>1</v>
      </c>
      <c r="Y20" s="2" t="s">
        <v>397</v>
      </c>
      <c r="Z20" s="1" t="s">
        <v>460</v>
      </c>
      <c r="AA20" s="1" t="s">
        <v>461</v>
      </c>
      <c r="AB20" s="1" t="s">
        <v>461</v>
      </c>
      <c r="AC20" s="1" t="s">
        <v>462</v>
      </c>
      <c r="AD20" s="1" t="s">
        <v>233</v>
      </c>
    </row>
    <row r="21" spans="1:30" x14ac:dyDescent="0.25">
      <c r="A21" s="1" t="s">
        <v>356</v>
      </c>
      <c r="B21" s="1" t="s">
        <v>448</v>
      </c>
      <c r="C21" s="2" t="s">
        <v>449</v>
      </c>
      <c r="D21" s="2" t="s">
        <v>447</v>
      </c>
      <c r="E21" s="2" t="s">
        <v>56</v>
      </c>
      <c r="F21" s="2" t="s">
        <v>413</v>
      </c>
      <c r="G21" s="2" t="s">
        <v>56</v>
      </c>
      <c r="H21" s="1" t="s">
        <v>57</v>
      </c>
      <c r="I21" s="24" t="s">
        <v>3</v>
      </c>
      <c r="J21" s="1" t="s">
        <v>55</v>
      </c>
      <c r="K21" s="1" t="s">
        <v>56</v>
      </c>
      <c r="L21" s="1" t="s">
        <v>58</v>
      </c>
      <c r="M21" s="3">
        <f t="shared" si="4"/>
        <v>18.5</v>
      </c>
      <c r="N21" s="3">
        <f t="shared" si="4"/>
        <v>18.5</v>
      </c>
      <c r="O21" s="3">
        <f t="shared" si="5"/>
        <v>20.350000000000001</v>
      </c>
      <c r="P21" s="31"/>
      <c r="Q21" s="31"/>
      <c r="R21" s="11" t="s">
        <v>175</v>
      </c>
      <c r="S21" s="15">
        <f t="shared" si="0"/>
        <v>1.3513513513513513</v>
      </c>
      <c r="T21" s="16">
        <v>0.1</v>
      </c>
      <c r="U21" s="27">
        <f t="shared" si="6"/>
        <v>407</v>
      </c>
      <c r="V21" s="20">
        <v>1</v>
      </c>
      <c r="W21" s="2">
        <v>1</v>
      </c>
      <c r="X21" s="1">
        <v>1</v>
      </c>
      <c r="Y21" s="2" t="s">
        <v>397</v>
      </c>
      <c r="Z21" s="1" t="s">
        <v>460</v>
      </c>
      <c r="AA21" s="1" t="s">
        <v>461</v>
      </c>
      <c r="AB21" s="1" t="s">
        <v>461</v>
      </c>
      <c r="AC21" s="1" t="s">
        <v>462</v>
      </c>
      <c r="AD21" s="1" t="s">
        <v>233</v>
      </c>
    </row>
    <row r="22" spans="1:30" x14ac:dyDescent="0.25">
      <c r="A22" s="1" t="s">
        <v>356</v>
      </c>
      <c r="B22" s="1" t="s">
        <v>448</v>
      </c>
      <c r="C22" s="2" t="s">
        <v>449</v>
      </c>
      <c r="D22" s="2" t="s">
        <v>447</v>
      </c>
      <c r="E22" s="2" t="s">
        <v>385</v>
      </c>
      <c r="F22" s="2" t="s">
        <v>414</v>
      </c>
      <c r="G22" s="2" t="s">
        <v>69</v>
      </c>
      <c r="H22" s="1" t="s">
        <v>70</v>
      </c>
      <c r="I22" s="24" t="s">
        <v>3</v>
      </c>
      <c r="J22" s="1" t="s">
        <v>68</v>
      </c>
      <c r="K22" s="1" t="s">
        <v>69</v>
      </c>
      <c r="L22" s="1" t="s">
        <v>71</v>
      </c>
      <c r="M22" s="3">
        <f t="shared" si="4"/>
        <v>185</v>
      </c>
      <c r="N22" s="3">
        <f t="shared" si="4"/>
        <v>185</v>
      </c>
      <c r="O22" s="3">
        <f t="shared" si="5"/>
        <v>203.50000000000003</v>
      </c>
      <c r="P22" s="31"/>
      <c r="Q22" s="31"/>
      <c r="R22" s="11" t="s">
        <v>186</v>
      </c>
      <c r="S22" s="15">
        <f t="shared" si="0"/>
        <v>1.3513513513513513</v>
      </c>
      <c r="T22" s="16">
        <v>0.1</v>
      </c>
      <c r="U22" s="27">
        <f t="shared" si="6"/>
        <v>4070</v>
      </c>
      <c r="V22" s="20">
        <v>1</v>
      </c>
      <c r="W22" s="2">
        <v>1</v>
      </c>
      <c r="X22" s="1">
        <v>1</v>
      </c>
      <c r="Y22" s="2" t="s">
        <v>397</v>
      </c>
      <c r="Z22" s="1" t="s">
        <v>235</v>
      </c>
      <c r="AA22" s="1" t="s">
        <v>236</v>
      </c>
      <c r="AB22" s="1" t="s">
        <v>237</v>
      </c>
      <c r="AC22" s="1" t="s">
        <v>238</v>
      </c>
      <c r="AD22" s="1" t="s">
        <v>239</v>
      </c>
    </row>
    <row r="23" spans="1:30" x14ac:dyDescent="0.25">
      <c r="A23" s="1" t="s">
        <v>356</v>
      </c>
      <c r="B23" s="1" t="s">
        <v>448</v>
      </c>
      <c r="C23" s="2" t="s">
        <v>449</v>
      </c>
      <c r="D23" s="2" t="s">
        <v>447</v>
      </c>
      <c r="E23" s="2" t="s">
        <v>385</v>
      </c>
      <c r="F23" s="2" t="s">
        <v>414</v>
      </c>
      <c r="G23" s="2" t="s">
        <v>69</v>
      </c>
      <c r="H23" s="1" t="s">
        <v>66</v>
      </c>
      <c r="I23" s="24" t="s">
        <v>3</v>
      </c>
      <c r="J23" s="1" t="s">
        <v>68</v>
      </c>
      <c r="K23" s="1" t="s">
        <v>69</v>
      </c>
      <c r="L23" s="1" t="s">
        <v>67</v>
      </c>
      <c r="M23" s="3">
        <f t="shared" si="4"/>
        <v>74</v>
      </c>
      <c r="N23" s="3">
        <f t="shared" si="4"/>
        <v>74</v>
      </c>
      <c r="O23" s="3">
        <f t="shared" si="5"/>
        <v>81.400000000000006</v>
      </c>
      <c r="P23" s="31"/>
      <c r="Q23" s="31"/>
      <c r="R23" s="11" t="s">
        <v>177</v>
      </c>
      <c r="S23" s="15">
        <f t="shared" si="0"/>
        <v>1.3513513513513513</v>
      </c>
      <c r="T23" s="16">
        <v>0.1</v>
      </c>
      <c r="U23" s="27">
        <f t="shared" si="6"/>
        <v>1628</v>
      </c>
      <c r="V23" s="20">
        <v>1</v>
      </c>
      <c r="W23" s="2">
        <v>1</v>
      </c>
      <c r="X23" s="1">
        <v>1</v>
      </c>
      <c r="Y23" s="2" t="s">
        <v>397</v>
      </c>
      <c r="Z23" s="1" t="s">
        <v>235</v>
      </c>
      <c r="AA23" s="1" t="s">
        <v>236</v>
      </c>
      <c r="AB23" s="1" t="s">
        <v>237</v>
      </c>
      <c r="AC23" s="1" t="s">
        <v>238</v>
      </c>
      <c r="AD23" s="1" t="s">
        <v>239</v>
      </c>
    </row>
    <row r="24" spans="1:30" x14ac:dyDescent="0.25">
      <c r="A24" s="1" t="s">
        <v>356</v>
      </c>
      <c r="B24" s="1" t="s">
        <v>448</v>
      </c>
      <c r="C24" s="2" t="s">
        <v>449</v>
      </c>
      <c r="D24" s="2" t="s">
        <v>447</v>
      </c>
      <c r="E24" s="2" t="s">
        <v>385</v>
      </c>
      <c r="F24" s="2" t="s">
        <v>414</v>
      </c>
      <c r="G24" s="2" t="s">
        <v>69</v>
      </c>
      <c r="H24" s="1" t="s">
        <v>72</v>
      </c>
      <c r="I24" s="24" t="s">
        <v>3</v>
      </c>
      <c r="J24" s="1" t="s">
        <v>68</v>
      </c>
      <c r="K24" s="1" t="s">
        <v>69</v>
      </c>
      <c r="L24" s="1" t="s">
        <v>73</v>
      </c>
      <c r="M24" s="3">
        <f t="shared" si="4"/>
        <v>37</v>
      </c>
      <c r="N24" s="3">
        <f t="shared" si="4"/>
        <v>37</v>
      </c>
      <c r="O24" s="3">
        <f t="shared" si="5"/>
        <v>40.700000000000003</v>
      </c>
      <c r="P24" s="31"/>
      <c r="Q24" s="31"/>
      <c r="R24" s="11" t="s">
        <v>176</v>
      </c>
      <c r="S24" s="15">
        <f t="shared" si="0"/>
        <v>1.3513513513513513</v>
      </c>
      <c r="T24" s="16">
        <v>0.1</v>
      </c>
      <c r="U24" s="27">
        <f t="shared" si="6"/>
        <v>814</v>
      </c>
      <c r="V24" s="20">
        <v>1</v>
      </c>
      <c r="W24" s="2">
        <v>1</v>
      </c>
      <c r="X24" s="1">
        <v>1</v>
      </c>
      <c r="Y24" s="2" t="s">
        <v>397</v>
      </c>
      <c r="Z24" s="1" t="s">
        <v>235</v>
      </c>
      <c r="AA24" s="1" t="s">
        <v>236</v>
      </c>
      <c r="AB24" s="1" t="s">
        <v>237</v>
      </c>
      <c r="AC24" s="1" t="s">
        <v>238</v>
      </c>
      <c r="AD24" s="1" t="s">
        <v>239</v>
      </c>
    </row>
    <row r="25" spans="1:30" x14ac:dyDescent="0.25">
      <c r="A25" s="1" t="s">
        <v>356</v>
      </c>
      <c r="B25" s="1" t="s">
        <v>448</v>
      </c>
      <c r="C25" s="2" t="s">
        <v>449</v>
      </c>
      <c r="D25" s="2" t="s">
        <v>447</v>
      </c>
      <c r="E25" s="2" t="s">
        <v>75</v>
      </c>
      <c r="F25" s="2" t="s">
        <v>415</v>
      </c>
      <c r="G25" s="2" t="s">
        <v>75</v>
      </c>
      <c r="H25" s="1" t="s">
        <v>76</v>
      </c>
      <c r="I25" s="24" t="s">
        <v>3</v>
      </c>
      <c r="J25" s="1" t="s">
        <v>74</v>
      </c>
      <c r="K25" s="1" t="s">
        <v>75</v>
      </c>
      <c r="L25" s="1" t="s">
        <v>77</v>
      </c>
      <c r="M25" s="3">
        <f t="shared" si="4"/>
        <v>74</v>
      </c>
      <c r="N25" s="3">
        <f t="shared" si="4"/>
        <v>74</v>
      </c>
      <c r="O25" s="3">
        <f t="shared" si="5"/>
        <v>81.400000000000006</v>
      </c>
      <c r="P25" s="31"/>
      <c r="Q25" s="31"/>
      <c r="R25" s="11" t="s">
        <v>177</v>
      </c>
      <c r="S25" s="15">
        <f t="shared" si="0"/>
        <v>1.3513513513513513</v>
      </c>
      <c r="T25" s="16">
        <v>0.1</v>
      </c>
      <c r="U25" s="27">
        <f t="shared" si="6"/>
        <v>1628</v>
      </c>
      <c r="V25" s="20">
        <v>1</v>
      </c>
      <c r="W25" s="2">
        <v>1</v>
      </c>
      <c r="X25" s="1">
        <v>1</v>
      </c>
      <c r="Y25" s="2" t="s">
        <v>400</v>
      </c>
      <c r="Z25" s="1" t="s">
        <v>240</v>
      </c>
      <c r="AA25" s="1" t="s">
        <v>241</v>
      </c>
      <c r="AB25" s="1" t="s">
        <v>241</v>
      </c>
      <c r="AC25" s="1" t="s">
        <v>242</v>
      </c>
      <c r="AD25" s="1" t="s">
        <v>243</v>
      </c>
    </row>
    <row r="26" spans="1:30" x14ac:dyDescent="0.25">
      <c r="A26" s="1" t="s">
        <v>356</v>
      </c>
      <c r="B26" s="1" t="s">
        <v>448</v>
      </c>
      <c r="C26" s="2" t="s">
        <v>449</v>
      </c>
      <c r="D26" s="2" t="s">
        <v>447</v>
      </c>
      <c r="E26" s="2" t="s">
        <v>75</v>
      </c>
      <c r="F26" s="2" t="s">
        <v>415</v>
      </c>
      <c r="G26" s="2" t="s">
        <v>75</v>
      </c>
      <c r="H26" s="1" t="s">
        <v>80</v>
      </c>
      <c r="I26" s="24" t="s">
        <v>3</v>
      </c>
      <c r="J26" s="1" t="s">
        <v>74</v>
      </c>
      <c r="K26" s="1" t="s">
        <v>75</v>
      </c>
      <c r="L26" s="1" t="s">
        <v>81</v>
      </c>
      <c r="M26" s="3">
        <f t="shared" si="4"/>
        <v>37</v>
      </c>
      <c r="N26" s="3">
        <f t="shared" si="4"/>
        <v>37</v>
      </c>
      <c r="O26" s="3">
        <f t="shared" si="5"/>
        <v>40.700000000000003</v>
      </c>
      <c r="P26" s="31"/>
      <c r="Q26" s="31"/>
      <c r="R26" s="11" t="s">
        <v>176</v>
      </c>
      <c r="S26" s="15">
        <f t="shared" si="0"/>
        <v>1.3513513513513513</v>
      </c>
      <c r="T26" s="16">
        <v>0.1</v>
      </c>
      <c r="U26" s="27">
        <f t="shared" si="6"/>
        <v>814</v>
      </c>
      <c r="V26" s="20">
        <v>1</v>
      </c>
      <c r="W26" s="2">
        <v>1</v>
      </c>
      <c r="X26" s="1">
        <v>1</v>
      </c>
      <c r="Y26" s="2" t="s">
        <v>400</v>
      </c>
      <c r="Z26" s="1" t="s">
        <v>240</v>
      </c>
      <c r="AA26" s="1" t="s">
        <v>241</v>
      </c>
      <c r="AB26" s="1" t="s">
        <v>241</v>
      </c>
      <c r="AC26" s="1" t="s">
        <v>242</v>
      </c>
      <c r="AD26" s="1" t="s">
        <v>243</v>
      </c>
    </row>
    <row r="27" spans="1:30" x14ac:dyDescent="0.25">
      <c r="A27" s="1" t="s">
        <v>356</v>
      </c>
      <c r="B27" s="1" t="s">
        <v>448</v>
      </c>
      <c r="C27" s="2" t="s">
        <v>449</v>
      </c>
      <c r="D27" s="2" t="s">
        <v>447</v>
      </c>
      <c r="E27" s="2" t="s">
        <v>75</v>
      </c>
      <c r="F27" s="2" t="s">
        <v>415</v>
      </c>
      <c r="G27" s="2" t="s">
        <v>75</v>
      </c>
      <c r="H27" s="1" t="s">
        <v>78</v>
      </c>
      <c r="I27" s="24" t="s">
        <v>3</v>
      </c>
      <c r="J27" s="1" t="s">
        <v>74</v>
      </c>
      <c r="K27" s="1" t="s">
        <v>75</v>
      </c>
      <c r="L27" s="1" t="s">
        <v>79</v>
      </c>
      <c r="M27" s="3">
        <f t="shared" si="4"/>
        <v>18.5</v>
      </c>
      <c r="N27" s="3">
        <f t="shared" si="4"/>
        <v>18.5</v>
      </c>
      <c r="O27" s="3">
        <f t="shared" si="5"/>
        <v>20.350000000000001</v>
      </c>
      <c r="P27" s="31"/>
      <c r="Q27" s="31"/>
      <c r="R27" s="11" t="s">
        <v>175</v>
      </c>
      <c r="S27" s="15">
        <f t="shared" si="0"/>
        <v>1.3513513513513513</v>
      </c>
      <c r="T27" s="16">
        <v>0.1</v>
      </c>
      <c r="U27" s="27">
        <f t="shared" si="6"/>
        <v>407</v>
      </c>
      <c r="V27" s="20">
        <v>1</v>
      </c>
      <c r="W27" s="2">
        <v>1</v>
      </c>
      <c r="X27" s="1">
        <v>1</v>
      </c>
      <c r="Y27" s="2" t="s">
        <v>400</v>
      </c>
      <c r="Z27" s="1" t="s">
        <v>240</v>
      </c>
      <c r="AA27" s="1" t="s">
        <v>241</v>
      </c>
      <c r="AB27" s="1" t="s">
        <v>241</v>
      </c>
      <c r="AC27" s="1" t="s">
        <v>242</v>
      </c>
      <c r="AD27" s="1" t="s">
        <v>243</v>
      </c>
    </row>
    <row r="28" spans="1:30" x14ac:dyDescent="0.25">
      <c r="A28" s="1" t="s">
        <v>356</v>
      </c>
      <c r="B28" s="1" t="s">
        <v>448</v>
      </c>
      <c r="C28" s="2" t="s">
        <v>449</v>
      </c>
      <c r="D28" s="2" t="s">
        <v>447</v>
      </c>
      <c r="E28" s="2" t="s">
        <v>381</v>
      </c>
      <c r="F28" s="2" t="s">
        <v>416</v>
      </c>
      <c r="G28" s="2" t="s">
        <v>85</v>
      </c>
      <c r="H28" s="1" t="s">
        <v>82</v>
      </c>
      <c r="I28" s="24" t="s">
        <v>3</v>
      </c>
      <c r="J28" s="1" t="s">
        <v>84</v>
      </c>
      <c r="K28" s="1" t="s">
        <v>85</v>
      </c>
      <c r="L28" s="1" t="s">
        <v>83</v>
      </c>
      <c r="M28" s="3"/>
      <c r="N28" s="3"/>
      <c r="O28" s="3"/>
      <c r="P28" s="31">
        <v>10</v>
      </c>
      <c r="Q28" s="31">
        <v>500</v>
      </c>
      <c r="R28" s="11" t="s">
        <v>352</v>
      </c>
      <c r="S28" s="15">
        <f t="shared" si="0"/>
        <v>1.3513513513513513</v>
      </c>
      <c r="T28" s="16">
        <v>0.1</v>
      </c>
      <c r="U28" s="27"/>
      <c r="V28" s="20">
        <v>1</v>
      </c>
      <c r="W28" s="2">
        <v>1</v>
      </c>
      <c r="X28" s="1">
        <v>1</v>
      </c>
      <c r="Y28" s="2" t="s">
        <v>400</v>
      </c>
      <c r="Z28" s="1" t="s">
        <v>463</v>
      </c>
      <c r="AA28" s="1" t="s">
        <v>464</v>
      </c>
      <c r="AB28" s="1" t="s">
        <v>465</v>
      </c>
      <c r="AC28" s="1" t="s">
        <v>466</v>
      </c>
      <c r="AD28" s="1" t="s">
        <v>245</v>
      </c>
    </row>
    <row r="29" spans="1:30" x14ac:dyDescent="0.25">
      <c r="A29" s="1" t="s">
        <v>356</v>
      </c>
      <c r="B29" s="1" t="s">
        <v>448</v>
      </c>
      <c r="C29" s="2" t="s">
        <v>449</v>
      </c>
      <c r="D29" s="2" t="s">
        <v>447</v>
      </c>
      <c r="E29" s="2" t="s">
        <v>87</v>
      </c>
      <c r="F29" s="2" t="s">
        <v>417</v>
      </c>
      <c r="G29" s="2" t="s">
        <v>87</v>
      </c>
      <c r="H29" s="1" t="s">
        <v>90</v>
      </c>
      <c r="I29" s="24" t="s">
        <v>3</v>
      </c>
      <c r="J29" s="1" t="s">
        <v>86</v>
      </c>
      <c r="K29" s="1" t="s">
        <v>87</v>
      </c>
      <c r="L29" s="1" t="s">
        <v>91</v>
      </c>
      <c r="M29" s="3">
        <f>$R29/$S29</f>
        <v>37</v>
      </c>
      <c r="N29" s="3">
        <f>$R29/$S29</f>
        <v>37</v>
      </c>
      <c r="O29" s="3">
        <f>$N29*(1+$T29)</f>
        <v>40.700000000000003</v>
      </c>
      <c r="P29" s="31"/>
      <c r="Q29" s="31"/>
      <c r="R29" s="11" t="s">
        <v>176</v>
      </c>
      <c r="S29" s="15">
        <f t="shared" si="0"/>
        <v>1.3513513513513513</v>
      </c>
      <c r="T29" s="16">
        <v>0.1</v>
      </c>
      <c r="U29" s="27">
        <f>ROUNDUP(O29*20,0)</f>
        <v>814</v>
      </c>
      <c r="V29" s="20">
        <v>1</v>
      </c>
      <c r="W29" s="2">
        <v>1</v>
      </c>
      <c r="X29" s="1">
        <v>1</v>
      </c>
      <c r="Y29" s="2" t="s">
        <v>399</v>
      </c>
      <c r="Z29" s="1" t="s">
        <v>246</v>
      </c>
      <c r="AA29" s="1" t="s">
        <v>247</v>
      </c>
      <c r="AB29" s="1" t="s">
        <v>247</v>
      </c>
      <c r="AC29" s="1" t="s">
        <v>248</v>
      </c>
      <c r="AD29" s="1" t="s">
        <v>249</v>
      </c>
    </row>
    <row r="30" spans="1:30" x14ac:dyDescent="0.25">
      <c r="A30" s="1" t="s">
        <v>356</v>
      </c>
      <c r="B30" s="1" t="s">
        <v>448</v>
      </c>
      <c r="C30" s="2" t="s">
        <v>449</v>
      </c>
      <c r="D30" s="2" t="s">
        <v>447</v>
      </c>
      <c r="E30" s="2" t="s">
        <v>87</v>
      </c>
      <c r="F30" s="2" t="s">
        <v>417</v>
      </c>
      <c r="G30" s="2" t="s">
        <v>87</v>
      </c>
      <c r="H30" s="1" t="s">
        <v>88</v>
      </c>
      <c r="I30" s="24" t="s">
        <v>3</v>
      </c>
      <c r="J30" s="1" t="s">
        <v>86</v>
      </c>
      <c r="K30" s="1" t="s">
        <v>87</v>
      </c>
      <c r="L30" s="1" t="s">
        <v>89</v>
      </c>
      <c r="M30" s="3">
        <f>$R30/$S30</f>
        <v>18.5</v>
      </c>
      <c r="N30" s="3">
        <f>$R30/$S30</f>
        <v>18.5</v>
      </c>
      <c r="O30" s="3">
        <f>$N30*(1+$T30)</f>
        <v>20.350000000000001</v>
      </c>
      <c r="P30" s="31"/>
      <c r="Q30" s="31"/>
      <c r="R30" s="11" t="s">
        <v>175</v>
      </c>
      <c r="S30" s="15">
        <f t="shared" si="0"/>
        <v>1.3513513513513513</v>
      </c>
      <c r="T30" s="16">
        <v>0.1</v>
      </c>
      <c r="U30" s="27">
        <f>ROUNDUP(O30*20,0)</f>
        <v>407</v>
      </c>
      <c r="V30" s="20">
        <v>1</v>
      </c>
      <c r="W30" s="2">
        <v>1</v>
      </c>
      <c r="X30" s="1">
        <v>1</v>
      </c>
      <c r="Y30" s="2" t="s">
        <v>399</v>
      </c>
      <c r="Z30" s="1" t="s">
        <v>246</v>
      </c>
      <c r="AA30" s="1" t="s">
        <v>247</v>
      </c>
      <c r="AB30" s="1" t="s">
        <v>247</v>
      </c>
      <c r="AC30" s="1" t="s">
        <v>248</v>
      </c>
      <c r="AD30" s="1" t="s">
        <v>249</v>
      </c>
    </row>
    <row r="31" spans="1:30" x14ac:dyDescent="0.25">
      <c r="A31" s="1" t="s">
        <v>356</v>
      </c>
      <c r="B31" s="1" t="s">
        <v>448</v>
      </c>
      <c r="C31" s="2" t="s">
        <v>449</v>
      </c>
      <c r="D31" s="2" t="s">
        <v>447</v>
      </c>
      <c r="E31" s="2" t="s">
        <v>390</v>
      </c>
      <c r="F31" s="2" t="s">
        <v>418</v>
      </c>
      <c r="G31" s="2" t="s">
        <v>95</v>
      </c>
      <c r="H31" s="1" t="s">
        <v>92</v>
      </c>
      <c r="I31" s="24" t="s">
        <v>3</v>
      </c>
      <c r="J31" s="1" t="s">
        <v>94</v>
      </c>
      <c r="K31" s="1" t="s">
        <v>95</v>
      </c>
      <c r="L31" s="1" t="s">
        <v>93</v>
      </c>
      <c r="M31" s="3"/>
      <c r="N31" s="3"/>
      <c r="O31" s="3"/>
      <c r="P31" s="31">
        <v>5</v>
      </c>
      <c r="Q31" s="31">
        <v>500</v>
      </c>
      <c r="R31" s="11" t="s">
        <v>352</v>
      </c>
      <c r="S31" s="15">
        <f t="shared" si="0"/>
        <v>1.3513513513513513</v>
      </c>
      <c r="T31" s="16">
        <v>0.1</v>
      </c>
      <c r="U31" s="27"/>
      <c r="V31" s="20">
        <v>1</v>
      </c>
      <c r="W31" s="2">
        <v>1</v>
      </c>
      <c r="X31" s="1">
        <v>1</v>
      </c>
      <c r="Y31" s="2" t="s">
        <v>395</v>
      </c>
      <c r="Z31" s="1" t="s">
        <v>250</v>
      </c>
      <c r="AA31" s="1" t="s">
        <v>251</v>
      </c>
      <c r="AB31" s="1" t="s">
        <v>252</v>
      </c>
      <c r="AC31" s="1" t="s">
        <v>253</v>
      </c>
      <c r="AD31" s="1" t="s">
        <v>254</v>
      </c>
    </row>
    <row r="32" spans="1:30" x14ac:dyDescent="0.25">
      <c r="A32" s="1" t="s">
        <v>356</v>
      </c>
      <c r="B32" s="1" t="s">
        <v>448</v>
      </c>
      <c r="C32" s="2" t="s">
        <v>449</v>
      </c>
      <c r="D32" s="2" t="s">
        <v>447</v>
      </c>
      <c r="E32" s="2" t="s">
        <v>391</v>
      </c>
      <c r="F32" s="2" t="s">
        <v>419</v>
      </c>
      <c r="G32" s="2" t="s">
        <v>256</v>
      </c>
      <c r="H32" s="1" t="s">
        <v>96</v>
      </c>
      <c r="I32" s="24" t="s">
        <v>3</v>
      </c>
      <c r="J32" s="1" t="s">
        <v>97</v>
      </c>
      <c r="K32" s="1" t="s">
        <v>256</v>
      </c>
      <c r="L32" s="1" t="s">
        <v>255</v>
      </c>
      <c r="M32" s="3"/>
      <c r="N32" s="3"/>
      <c r="O32" s="3"/>
      <c r="P32" s="31">
        <v>10</v>
      </c>
      <c r="Q32" s="31">
        <v>300</v>
      </c>
      <c r="R32" s="11" t="s">
        <v>353</v>
      </c>
      <c r="S32" s="15">
        <f t="shared" si="0"/>
        <v>1.3513513513513513</v>
      </c>
      <c r="T32" s="16">
        <v>0.1</v>
      </c>
      <c r="U32" s="27"/>
      <c r="V32" s="20">
        <v>1</v>
      </c>
      <c r="W32" s="2">
        <v>1</v>
      </c>
      <c r="X32" s="1">
        <v>1</v>
      </c>
      <c r="Y32" s="2" t="s">
        <v>396</v>
      </c>
      <c r="Z32" s="1" t="s">
        <v>257</v>
      </c>
      <c r="AA32" s="1" t="s">
        <v>258</v>
      </c>
      <c r="AB32" s="1" t="s">
        <v>258</v>
      </c>
      <c r="AC32" s="1" t="s">
        <v>231</v>
      </c>
      <c r="AD32" s="1" t="s">
        <v>259</v>
      </c>
    </row>
    <row r="33" spans="1:30" x14ac:dyDescent="0.25">
      <c r="A33" s="1" t="s">
        <v>356</v>
      </c>
      <c r="B33" s="1" t="s">
        <v>448</v>
      </c>
      <c r="C33" s="2" t="s">
        <v>449</v>
      </c>
      <c r="D33" s="2" t="s">
        <v>447</v>
      </c>
      <c r="E33" s="2" t="s">
        <v>393</v>
      </c>
      <c r="F33" s="2" t="s">
        <v>420</v>
      </c>
      <c r="G33" s="2" t="s">
        <v>99</v>
      </c>
      <c r="H33" s="1" t="s">
        <v>100</v>
      </c>
      <c r="I33" s="24" t="s">
        <v>3</v>
      </c>
      <c r="J33" s="1" t="s">
        <v>98</v>
      </c>
      <c r="K33" s="1" t="s">
        <v>99</v>
      </c>
      <c r="L33" s="1" t="s">
        <v>101</v>
      </c>
      <c r="M33" s="3">
        <f t="shared" ref="M33:N36" si="7">$R33/$S33</f>
        <v>74</v>
      </c>
      <c r="N33" s="3">
        <f t="shared" si="7"/>
        <v>74</v>
      </c>
      <c r="O33" s="3">
        <f>$N33*(1+$T33)</f>
        <v>81.400000000000006</v>
      </c>
      <c r="P33" s="31"/>
      <c r="Q33" s="31"/>
      <c r="R33" s="11" t="s">
        <v>177</v>
      </c>
      <c r="S33" s="15">
        <f t="shared" si="0"/>
        <v>1.3513513513513513</v>
      </c>
      <c r="T33" s="16">
        <v>0.1</v>
      </c>
      <c r="U33" s="27">
        <f>ROUNDUP(O33*20,0)</f>
        <v>1628</v>
      </c>
      <c r="V33" s="20">
        <v>1</v>
      </c>
      <c r="W33" s="2">
        <v>0</v>
      </c>
      <c r="X33" s="1">
        <v>0</v>
      </c>
      <c r="Y33" s="2" t="s">
        <v>399</v>
      </c>
      <c r="Z33" s="1" t="s">
        <v>260</v>
      </c>
      <c r="AA33" s="1" t="s">
        <v>261</v>
      </c>
      <c r="AB33" s="1" t="s">
        <v>261</v>
      </c>
      <c r="AC33" s="1" t="s">
        <v>262</v>
      </c>
      <c r="AD33" s="1" t="s">
        <v>263</v>
      </c>
    </row>
    <row r="34" spans="1:30" x14ac:dyDescent="0.25">
      <c r="A34" s="1" t="s">
        <v>356</v>
      </c>
      <c r="B34" s="1" t="s">
        <v>448</v>
      </c>
      <c r="C34" s="2" t="s">
        <v>449</v>
      </c>
      <c r="D34" s="2" t="s">
        <v>447</v>
      </c>
      <c r="E34" s="2" t="s">
        <v>393</v>
      </c>
      <c r="F34" s="2" t="s">
        <v>420</v>
      </c>
      <c r="G34" s="2" t="s">
        <v>99</v>
      </c>
      <c r="H34" s="1" t="s">
        <v>102</v>
      </c>
      <c r="I34" s="24" t="s">
        <v>3</v>
      </c>
      <c r="J34" s="1" t="s">
        <v>98</v>
      </c>
      <c r="K34" s="1" t="s">
        <v>99</v>
      </c>
      <c r="L34" s="1" t="s">
        <v>103</v>
      </c>
      <c r="M34" s="3">
        <f t="shared" si="7"/>
        <v>37</v>
      </c>
      <c r="N34" s="3">
        <f t="shared" si="7"/>
        <v>37</v>
      </c>
      <c r="O34" s="3">
        <f>$N34*(1+$T34)</f>
        <v>40.700000000000003</v>
      </c>
      <c r="P34" s="31"/>
      <c r="Q34" s="31"/>
      <c r="R34" s="11" t="s">
        <v>176</v>
      </c>
      <c r="S34" s="15">
        <f t="shared" ref="S34:S61" si="8">1/0.74</f>
        <v>1.3513513513513513</v>
      </c>
      <c r="T34" s="16">
        <v>0.1</v>
      </c>
      <c r="U34" s="27">
        <f>ROUNDUP(O34*20,0)</f>
        <v>814</v>
      </c>
      <c r="V34" s="20">
        <v>1</v>
      </c>
      <c r="W34" s="2">
        <v>0</v>
      </c>
      <c r="X34" s="1">
        <v>0</v>
      </c>
      <c r="Y34" s="2" t="s">
        <v>399</v>
      </c>
      <c r="Z34" s="1" t="s">
        <v>260</v>
      </c>
      <c r="AA34" s="1" t="s">
        <v>261</v>
      </c>
      <c r="AB34" s="1" t="s">
        <v>261</v>
      </c>
      <c r="AC34" s="1" t="s">
        <v>262</v>
      </c>
      <c r="AD34" s="1" t="s">
        <v>263</v>
      </c>
    </row>
    <row r="35" spans="1:30" x14ac:dyDescent="0.25">
      <c r="A35" s="1" t="s">
        <v>356</v>
      </c>
      <c r="B35" s="1" t="s">
        <v>448</v>
      </c>
      <c r="C35" s="2" t="s">
        <v>449</v>
      </c>
      <c r="D35" s="2" t="s">
        <v>447</v>
      </c>
      <c r="E35" s="2" t="s">
        <v>384</v>
      </c>
      <c r="F35" s="2" t="s">
        <v>421</v>
      </c>
      <c r="G35" s="2" t="s">
        <v>104</v>
      </c>
      <c r="H35" s="1" t="s">
        <v>108</v>
      </c>
      <c r="I35" s="24" t="s">
        <v>3</v>
      </c>
      <c r="J35" s="1" t="s">
        <v>107</v>
      </c>
      <c r="K35" s="1" t="s">
        <v>104</v>
      </c>
      <c r="L35" s="1" t="s">
        <v>105</v>
      </c>
      <c r="M35" s="3">
        <f t="shared" si="7"/>
        <v>25.900000000000002</v>
      </c>
      <c r="N35" s="3">
        <f t="shared" si="7"/>
        <v>25.900000000000002</v>
      </c>
      <c r="O35" s="3">
        <f>$N35*(1+$T35)</f>
        <v>28.490000000000006</v>
      </c>
      <c r="P35" s="31"/>
      <c r="Q35" s="31"/>
      <c r="R35" s="11" t="s">
        <v>264</v>
      </c>
      <c r="S35" s="15">
        <f t="shared" si="8"/>
        <v>1.3513513513513513</v>
      </c>
      <c r="T35" s="16">
        <v>0.1</v>
      </c>
      <c r="U35" s="27">
        <f>ROUNDUP(O35*20,0)</f>
        <v>570</v>
      </c>
      <c r="V35" s="20">
        <v>1</v>
      </c>
      <c r="W35" s="2">
        <v>1</v>
      </c>
      <c r="X35" s="1">
        <v>1</v>
      </c>
      <c r="Y35" s="2" t="s">
        <v>395</v>
      </c>
      <c r="Z35" s="1" t="s">
        <v>265</v>
      </c>
      <c r="AA35" s="1" t="s">
        <v>266</v>
      </c>
      <c r="AB35" s="1" t="s">
        <v>266</v>
      </c>
      <c r="AC35" s="1" t="s">
        <v>267</v>
      </c>
      <c r="AD35" s="1" t="s">
        <v>268</v>
      </c>
    </row>
    <row r="36" spans="1:30" x14ac:dyDescent="0.25">
      <c r="A36" s="1" t="s">
        <v>356</v>
      </c>
      <c r="B36" s="1" t="s">
        <v>448</v>
      </c>
      <c r="C36" s="2" t="s">
        <v>449</v>
      </c>
      <c r="D36" s="2" t="s">
        <v>447</v>
      </c>
      <c r="E36" s="2" t="s">
        <v>384</v>
      </c>
      <c r="F36" s="2" t="s">
        <v>421</v>
      </c>
      <c r="G36" s="2" t="s">
        <v>104</v>
      </c>
      <c r="H36" s="1" t="s">
        <v>109</v>
      </c>
      <c r="I36" s="24" t="s">
        <v>3</v>
      </c>
      <c r="J36" s="1" t="s">
        <v>107</v>
      </c>
      <c r="K36" s="1" t="s">
        <v>104</v>
      </c>
      <c r="L36" s="1" t="s">
        <v>106</v>
      </c>
      <c r="M36" s="3">
        <f t="shared" si="7"/>
        <v>37</v>
      </c>
      <c r="N36" s="3">
        <f t="shared" si="7"/>
        <v>37</v>
      </c>
      <c r="O36" s="3">
        <f>$N36*(1+$T36)</f>
        <v>40.700000000000003</v>
      </c>
      <c r="P36" s="31"/>
      <c r="Q36" s="31"/>
      <c r="R36" s="11" t="s">
        <v>176</v>
      </c>
      <c r="S36" s="15">
        <f t="shared" si="8"/>
        <v>1.3513513513513513</v>
      </c>
      <c r="T36" s="16">
        <v>0.1</v>
      </c>
      <c r="U36" s="27">
        <f>ROUNDUP(O36*20,0)</f>
        <v>814</v>
      </c>
      <c r="V36" s="20">
        <v>1</v>
      </c>
      <c r="W36" s="2">
        <v>1</v>
      </c>
      <c r="X36" s="1">
        <v>1</v>
      </c>
      <c r="Y36" s="2" t="s">
        <v>395</v>
      </c>
      <c r="Z36" s="1" t="s">
        <v>265</v>
      </c>
      <c r="AA36" s="1" t="s">
        <v>266</v>
      </c>
      <c r="AB36" s="1" t="s">
        <v>266</v>
      </c>
      <c r="AC36" s="1" t="s">
        <v>267</v>
      </c>
      <c r="AD36" s="1" t="s">
        <v>268</v>
      </c>
    </row>
    <row r="37" spans="1:30" x14ac:dyDescent="0.25">
      <c r="A37" s="1" t="s">
        <v>356</v>
      </c>
      <c r="B37" s="1" t="s">
        <v>448</v>
      </c>
      <c r="C37" s="2" t="s">
        <v>449</v>
      </c>
      <c r="D37" s="2" t="s">
        <v>447</v>
      </c>
      <c r="E37" s="2" t="s">
        <v>113</v>
      </c>
      <c r="F37" s="2" t="s">
        <v>422</v>
      </c>
      <c r="G37" s="2" t="s">
        <v>113</v>
      </c>
      <c r="H37" s="1" t="s">
        <v>110</v>
      </c>
      <c r="I37" s="24" t="s">
        <v>3</v>
      </c>
      <c r="J37" s="1" t="s">
        <v>112</v>
      </c>
      <c r="K37" s="1" t="s">
        <v>113</v>
      </c>
      <c r="L37" s="1" t="s">
        <v>111</v>
      </c>
      <c r="M37" s="3"/>
      <c r="N37" s="3"/>
      <c r="O37" s="3"/>
      <c r="P37" s="31">
        <v>25</v>
      </c>
      <c r="Q37" s="31">
        <v>5000</v>
      </c>
      <c r="R37" s="11" t="s">
        <v>351</v>
      </c>
      <c r="S37" s="15">
        <f t="shared" si="8"/>
        <v>1.3513513513513513</v>
      </c>
      <c r="T37" s="16">
        <v>0.1</v>
      </c>
      <c r="U37" s="27"/>
      <c r="V37" s="20">
        <v>1</v>
      </c>
      <c r="W37" s="2">
        <v>1</v>
      </c>
      <c r="X37" s="1">
        <v>1</v>
      </c>
      <c r="Y37" s="2" t="s">
        <v>396</v>
      </c>
      <c r="Z37" s="1" t="s">
        <v>269</v>
      </c>
      <c r="AA37" s="1" t="s">
        <v>270</v>
      </c>
      <c r="AB37" s="1" t="s">
        <v>270</v>
      </c>
      <c r="AC37" s="1" t="s">
        <v>271</v>
      </c>
      <c r="AD37" s="1" t="s">
        <v>272</v>
      </c>
    </row>
    <row r="38" spans="1:30" x14ac:dyDescent="0.25">
      <c r="A38" s="1" t="s">
        <v>356</v>
      </c>
      <c r="B38" s="1" t="s">
        <v>448</v>
      </c>
      <c r="C38" s="2" t="s">
        <v>449</v>
      </c>
      <c r="D38" s="2" t="s">
        <v>447</v>
      </c>
      <c r="E38" s="2" t="s">
        <v>450</v>
      </c>
      <c r="F38" s="2" t="s">
        <v>423</v>
      </c>
      <c r="G38" s="2" t="s">
        <v>62</v>
      </c>
      <c r="H38" s="1" t="s">
        <v>63</v>
      </c>
      <c r="I38" s="24" t="s">
        <v>3</v>
      </c>
      <c r="J38" s="1" t="s">
        <v>61</v>
      </c>
      <c r="K38" s="1" t="s">
        <v>450</v>
      </c>
      <c r="L38" s="1" t="s">
        <v>452</v>
      </c>
      <c r="M38" s="3">
        <f t="shared" ref="M38:N41" si="9">$R38/$S38</f>
        <v>74</v>
      </c>
      <c r="N38" s="3">
        <f t="shared" si="9"/>
        <v>74</v>
      </c>
      <c r="O38" s="3">
        <f>$N38*(1+$T38)</f>
        <v>81.400000000000006</v>
      </c>
      <c r="P38" s="31"/>
      <c r="Q38" s="31"/>
      <c r="R38" s="11" t="s">
        <v>177</v>
      </c>
      <c r="S38" s="15">
        <f t="shared" si="8"/>
        <v>1.3513513513513513</v>
      </c>
      <c r="T38" s="16">
        <v>0.1</v>
      </c>
      <c r="U38" s="27">
        <f>ROUNDUP(O38*20,0)</f>
        <v>1628</v>
      </c>
      <c r="V38" s="20">
        <v>1</v>
      </c>
      <c r="W38" s="2">
        <v>1</v>
      </c>
      <c r="X38" s="1">
        <v>1</v>
      </c>
      <c r="Y38" s="2" t="s">
        <v>400</v>
      </c>
      <c r="Z38" s="1" t="s">
        <v>467</v>
      </c>
      <c r="AA38" s="1" t="s">
        <v>468</v>
      </c>
      <c r="AB38" s="1" t="s">
        <v>468</v>
      </c>
      <c r="AC38" s="1" t="s">
        <v>469</v>
      </c>
      <c r="AD38" s="1" t="s">
        <v>234</v>
      </c>
    </row>
    <row r="39" spans="1:30" x14ac:dyDescent="0.25">
      <c r="A39" s="1" t="s">
        <v>356</v>
      </c>
      <c r="B39" s="1" t="s">
        <v>448</v>
      </c>
      <c r="C39" s="2" t="s">
        <v>449</v>
      </c>
      <c r="D39" s="2" t="s">
        <v>447</v>
      </c>
      <c r="E39" s="2" t="s">
        <v>450</v>
      </c>
      <c r="F39" s="2" t="s">
        <v>423</v>
      </c>
      <c r="G39" s="2" t="s">
        <v>62</v>
      </c>
      <c r="H39" s="1" t="s">
        <v>64</v>
      </c>
      <c r="I39" s="24" t="s">
        <v>3</v>
      </c>
      <c r="J39" s="1" t="s">
        <v>61</v>
      </c>
      <c r="K39" s="1" t="s">
        <v>450</v>
      </c>
      <c r="L39" s="1" t="s">
        <v>453</v>
      </c>
      <c r="M39" s="3">
        <f t="shared" si="9"/>
        <v>18.5</v>
      </c>
      <c r="N39" s="3">
        <f t="shared" si="9"/>
        <v>18.5</v>
      </c>
      <c r="O39" s="3">
        <f>$N39*(1+$T39)</f>
        <v>20.350000000000001</v>
      </c>
      <c r="P39" s="31"/>
      <c r="Q39" s="31"/>
      <c r="R39" s="11" t="s">
        <v>175</v>
      </c>
      <c r="S39" s="15">
        <f t="shared" si="8"/>
        <v>1.3513513513513513</v>
      </c>
      <c r="T39" s="16">
        <v>0.1</v>
      </c>
      <c r="U39" s="27">
        <f>ROUNDUP(O39*20,0)</f>
        <v>407</v>
      </c>
      <c r="V39" s="20">
        <v>1</v>
      </c>
      <c r="W39" s="2">
        <v>1</v>
      </c>
      <c r="X39" s="1">
        <v>1</v>
      </c>
      <c r="Y39" s="2" t="s">
        <v>400</v>
      </c>
      <c r="Z39" s="1" t="s">
        <v>467</v>
      </c>
      <c r="AA39" s="1" t="s">
        <v>468</v>
      </c>
      <c r="AB39" s="1" t="s">
        <v>468</v>
      </c>
      <c r="AC39" s="1" t="s">
        <v>469</v>
      </c>
      <c r="AD39" s="1" t="s">
        <v>234</v>
      </c>
    </row>
    <row r="40" spans="1:30" x14ac:dyDescent="0.25">
      <c r="A40" s="1" t="s">
        <v>356</v>
      </c>
      <c r="B40" s="1" t="s">
        <v>448</v>
      </c>
      <c r="C40" s="2" t="s">
        <v>449</v>
      </c>
      <c r="D40" s="2" t="s">
        <v>447</v>
      </c>
      <c r="E40" s="2" t="s">
        <v>450</v>
      </c>
      <c r="F40" s="2" t="s">
        <v>423</v>
      </c>
      <c r="G40" s="2" t="s">
        <v>62</v>
      </c>
      <c r="H40" s="1" t="s">
        <v>65</v>
      </c>
      <c r="I40" s="24" t="s">
        <v>3</v>
      </c>
      <c r="J40" s="1" t="s">
        <v>61</v>
      </c>
      <c r="K40" s="1" t="s">
        <v>450</v>
      </c>
      <c r="L40" s="1" t="s">
        <v>454</v>
      </c>
      <c r="M40" s="3">
        <f t="shared" si="9"/>
        <v>37</v>
      </c>
      <c r="N40" s="3">
        <f t="shared" si="9"/>
        <v>37</v>
      </c>
      <c r="O40" s="3">
        <f>$N40*(1+$T40)</f>
        <v>40.700000000000003</v>
      </c>
      <c r="P40" s="31"/>
      <c r="Q40" s="31"/>
      <c r="R40" s="11" t="s">
        <v>176</v>
      </c>
      <c r="S40" s="15">
        <f t="shared" si="8"/>
        <v>1.3513513513513513</v>
      </c>
      <c r="T40" s="16">
        <v>0.1</v>
      </c>
      <c r="U40" s="27">
        <f>ROUNDUP(O40*20,0)</f>
        <v>814</v>
      </c>
      <c r="V40" s="20">
        <v>1</v>
      </c>
      <c r="W40" s="2">
        <v>1</v>
      </c>
      <c r="X40" s="1">
        <v>1</v>
      </c>
      <c r="Y40" s="2" t="s">
        <v>400</v>
      </c>
      <c r="Z40" s="1" t="s">
        <v>467</v>
      </c>
      <c r="AA40" s="1" t="s">
        <v>468</v>
      </c>
      <c r="AB40" s="1" t="s">
        <v>468</v>
      </c>
      <c r="AC40" s="1" t="s">
        <v>469</v>
      </c>
      <c r="AD40" s="1" t="s">
        <v>234</v>
      </c>
    </row>
    <row r="41" spans="1:30" x14ac:dyDescent="0.25">
      <c r="A41" s="1" t="s">
        <v>356</v>
      </c>
      <c r="B41" s="1" t="s">
        <v>448</v>
      </c>
      <c r="C41" s="2" t="s">
        <v>449</v>
      </c>
      <c r="D41" s="2" t="s">
        <v>447</v>
      </c>
      <c r="E41" s="2" t="s">
        <v>273</v>
      </c>
      <c r="F41" s="2" t="s">
        <v>424</v>
      </c>
      <c r="G41" s="2" t="s">
        <v>273</v>
      </c>
      <c r="H41" s="1" t="s">
        <v>114</v>
      </c>
      <c r="I41" s="24" t="s">
        <v>3</v>
      </c>
      <c r="J41" s="1" t="s">
        <v>115</v>
      </c>
      <c r="K41" s="1" t="s">
        <v>273</v>
      </c>
      <c r="L41" s="1" t="s">
        <v>274</v>
      </c>
      <c r="M41" s="3">
        <f t="shared" si="9"/>
        <v>37</v>
      </c>
      <c r="N41" s="3">
        <f t="shared" si="9"/>
        <v>37</v>
      </c>
      <c r="O41" s="3">
        <f>$N41*(1+$T41)</f>
        <v>40.700000000000003</v>
      </c>
      <c r="P41" s="31"/>
      <c r="Q41" s="31"/>
      <c r="R41" s="11" t="s">
        <v>176</v>
      </c>
      <c r="S41" s="15">
        <f t="shared" si="8"/>
        <v>1.3513513513513513</v>
      </c>
      <c r="T41" s="16">
        <v>0.1</v>
      </c>
      <c r="U41" s="27">
        <f>ROUNDUP(O41*20,0)</f>
        <v>814</v>
      </c>
      <c r="V41" s="20">
        <v>1</v>
      </c>
      <c r="W41" s="2">
        <v>1</v>
      </c>
      <c r="X41" s="1">
        <v>1</v>
      </c>
      <c r="Y41" s="2" t="s">
        <v>395</v>
      </c>
      <c r="Z41" s="1" t="s">
        <v>275</v>
      </c>
      <c r="AA41" s="1" t="s">
        <v>276</v>
      </c>
      <c r="AB41" s="1" t="s">
        <v>276</v>
      </c>
      <c r="AC41" s="1" t="s">
        <v>277</v>
      </c>
      <c r="AD41" s="1" t="s">
        <v>278</v>
      </c>
    </row>
    <row r="42" spans="1:30" x14ac:dyDescent="0.25">
      <c r="A42" s="1" t="s">
        <v>356</v>
      </c>
      <c r="B42" s="1" t="s">
        <v>448</v>
      </c>
      <c r="C42" s="2" t="s">
        <v>449</v>
      </c>
      <c r="D42" s="2" t="s">
        <v>447</v>
      </c>
      <c r="E42" s="2" t="s">
        <v>280</v>
      </c>
      <c r="F42" s="2" t="s">
        <v>425</v>
      </c>
      <c r="G42" s="2" t="s">
        <v>280</v>
      </c>
      <c r="H42" s="1" t="s">
        <v>116</v>
      </c>
      <c r="I42" s="24" t="s">
        <v>3</v>
      </c>
      <c r="J42" s="1" t="s">
        <v>117</v>
      </c>
      <c r="K42" s="1" t="s">
        <v>280</v>
      </c>
      <c r="L42" s="1" t="s">
        <v>279</v>
      </c>
      <c r="M42" s="3"/>
      <c r="N42" s="3"/>
      <c r="O42" s="3"/>
      <c r="P42" s="31">
        <v>10</v>
      </c>
      <c r="Q42" s="31">
        <v>300</v>
      </c>
      <c r="R42" s="11" t="s">
        <v>353</v>
      </c>
      <c r="S42" s="15">
        <f t="shared" si="8"/>
        <v>1.3513513513513513</v>
      </c>
      <c r="T42" s="16">
        <v>0.1</v>
      </c>
      <c r="U42" s="27"/>
      <c r="V42" s="20">
        <v>1</v>
      </c>
      <c r="W42" s="2">
        <v>1</v>
      </c>
      <c r="X42" s="1">
        <v>1</v>
      </c>
      <c r="Y42" s="2" t="s">
        <v>396</v>
      </c>
      <c r="Z42" s="1" t="s">
        <v>281</v>
      </c>
      <c r="AA42" s="1" t="s">
        <v>282</v>
      </c>
      <c r="AB42" s="1" t="s">
        <v>282</v>
      </c>
      <c r="AC42" s="1" t="s">
        <v>231</v>
      </c>
      <c r="AD42" s="1" t="s">
        <v>283</v>
      </c>
    </row>
    <row r="43" spans="1:30" x14ac:dyDescent="0.25">
      <c r="A43" s="1" t="s">
        <v>356</v>
      </c>
      <c r="B43" s="1" t="s">
        <v>448</v>
      </c>
      <c r="C43" s="2" t="s">
        <v>449</v>
      </c>
      <c r="D43" s="2" t="s">
        <v>447</v>
      </c>
      <c r="E43" s="2" t="s">
        <v>121</v>
      </c>
      <c r="F43" s="2" t="s">
        <v>426</v>
      </c>
      <c r="G43" s="2" t="s">
        <v>121</v>
      </c>
      <c r="H43" s="1" t="s">
        <v>118</v>
      </c>
      <c r="I43" s="24" t="s">
        <v>3</v>
      </c>
      <c r="J43" s="1" t="s">
        <v>120</v>
      </c>
      <c r="K43" s="1" t="s">
        <v>121</v>
      </c>
      <c r="L43" s="1" t="s">
        <v>119</v>
      </c>
      <c r="M43" s="3"/>
      <c r="N43" s="3"/>
      <c r="O43" s="3"/>
      <c r="P43" s="31">
        <v>10</v>
      </c>
      <c r="Q43" s="31">
        <v>1000</v>
      </c>
      <c r="R43" s="11" t="s">
        <v>351</v>
      </c>
      <c r="S43" s="15">
        <f t="shared" si="8"/>
        <v>1.3513513513513513</v>
      </c>
      <c r="T43" s="16">
        <v>0.1</v>
      </c>
      <c r="U43" s="27"/>
      <c r="V43" s="20">
        <v>1</v>
      </c>
      <c r="W43" s="2">
        <v>1</v>
      </c>
      <c r="X43" s="1">
        <v>1</v>
      </c>
      <c r="Y43" s="2" t="s">
        <v>400</v>
      </c>
      <c r="Z43" s="1" t="s">
        <v>284</v>
      </c>
      <c r="AA43" s="1" t="s">
        <v>285</v>
      </c>
      <c r="AB43" s="1" t="s">
        <v>285</v>
      </c>
      <c r="AC43" s="1" t="s">
        <v>286</v>
      </c>
      <c r="AD43" s="1" t="s">
        <v>287</v>
      </c>
    </row>
    <row r="44" spans="1:30" x14ac:dyDescent="0.25">
      <c r="A44" s="1" t="s">
        <v>356</v>
      </c>
      <c r="B44" s="1" t="s">
        <v>448</v>
      </c>
      <c r="C44" s="2" t="s">
        <v>449</v>
      </c>
      <c r="D44" s="2" t="s">
        <v>447</v>
      </c>
      <c r="E44" s="2" t="s">
        <v>289</v>
      </c>
      <c r="F44" s="2" t="s">
        <v>427</v>
      </c>
      <c r="G44" s="2" t="s">
        <v>289</v>
      </c>
      <c r="H44" s="1" t="s">
        <v>122</v>
      </c>
      <c r="I44" s="24" t="s">
        <v>3</v>
      </c>
      <c r="J44" s="1" t="s">
        <v>123</v>
      </c>
      <c r="K44" s="1" t="s">
        <v>289</v>
      </c>
      <c r="L44" s="1" t="s">
        <v>288</v>
      </c>
      <c r="M44" s="3"/>
      <c r="N44" s="3"/>
      <c r="O44" s="3"/>
      <c r="P44" s="31">
        <v>10</v>
      </c>
      <c r="Q44" s="31">
        <v>300</v>
      </c>
      <c r="R44" s="11" t="s">
        <v>353</v>
      </c>
      <c r="S44" s="15">
        <f t="shared" si="8"/>
        <v>1.3513513513513513</v>
      </c>
      <c r="T44" s="16">
        <v>0.1</v>
      </c>
      <c r="U44" s="27"/>
      <c r="V44" s="20">
        <v>1</v>
      </c>
      <c r="W44" s="2">
        <v>1</v>
      </c>
      <c r="X44" s="1">
        <v>1</v>
      </c>
      <c r="Y44" s="2" t="s">
        <v>396</v>
      </c>
      <c r="Z44" s="1" t="s">
        <v>290</v>
      </c>
      <c r="AA44" s="1" t="s">
        <v>291</v>
      </c>
      <c r="AB44" s="1" t="s">
        <v>291</v>
      </c>
      <c r="AC44" s="1" t="s">
        <v>231</v>
      </c>
      <c r="AD44" s="1" t="s">
        <v>292</v>
      </c>
    </row>
    <row r="45" spans="1:30" x14ac:dyDescent="0.25">
      <c r="A45" s="1" t="s">
        <v>356</v>
      </c>
      <c r="B45" s="1" t="s">
        <v>448</v>
      </c>
      <c r="C45" s="2" t="s">
        <v>449</v>
      </c>
      <c r="D45" s="2" t="s">
        <v>447</v>
      </c>
      <c r="E45" s="2" t="s">
        <v>380</v>
      </c>
      <c r="F45" s="2" t="s">
        <v>428</v>
      </c>
      <c r="G45" s="2" t="s">
        <v>127</v>
      </c>
      <c r="H45" s="1" t="s">
        <v>124</v>
      </c>
      <c r="I45" s="24" t="s">
        <v>3</v>
      </c>
      <c r="J45" s="1" t="s">
        <v>126</v>
      </c>
      <c r="K45" s="1" t="s">
        <v>127</v>
      </c>
      <c r="L45" s="1" t="s">
        <v>125</v>
      </c>
      <c r="M45" s="3"/>
      <c r="N45" s="3"/>
      <c r="O45" s="3"/>
      <c r="P45" s="31">
        <v>10</v>
      </c>
      <c r="Q45" s="31">
        <v>500</v>
      </c>
      <c r="R45" s="11" t="s">
        <v>352</v>
      </c>
      <c r="S45" s="15">
        <f t="shared" si="8"/>
        <v>1.3513513513513513</v>
      </c>
      <c r="T45" s="16">
        <v>0.1</v>
      </c>
      <c r="U45" s="27"/>
      <c r="V45" s="20">
        <v>1</v>
      </c>
      <c r="W45" s="2">
        <v>1</v>
      </c>
      <c r="X45" s="1">
        <v>1</v>
      </c>
      <c r="Y45" s="2" t="s">
        <v>399</v>
      </c>
      <c r="Z45" s="1" t="s">
        <v>293</v>
      </c>
      <c r="AA45" s="1" t="s">
        <v>294</v>
      </c>
      <c r="AB45" s="1" t="s">
        <v>294</v>
      </c>
      <c r="AC45" s="1" t="s">
        <v>295</v>
      </c>
      <c r="AD45" s="1" t="s">
        <v>296</v>
      </c>
    </row>
    <row r="46" spans="1:30" x14ac:dyDescent="0.25">
      <c r="A46" s="1" t="s">
        <v>356</v>
      </c>
      <c r="B46" s="1" t="s">
        <v>448</v>
      </c>
      <c r="C46" s="2" t="s">
        <v>449</v>
      </c>
      <c r="D46" s="2" t="s">
        <v>447</v>
      </c>
      <c r="E46" s="2" t="s">
        <v>131</v>
      </c>
      <c r="F46" s="2" t="s">
        <v>429</v>
      </c>
      <c r="G46" s="2" t="s">
        <v>131</v>
      </c>
      <c r="H46" s="1" t="s">
        <v>128</v>
      </c>
      <c r="I46" s="24" t="s">
        <v>3</v>
      </c>
      <c r="J46" s="1" t="s">
        <v>130</v>
      </c>
      <c r="K46" s="1" t="s">
        <v>131</v>
      </c>
      <c r="L46" s="1" t="s">
        <v>129</v>
      </c>
      <c r="M46" s="3"/>
      <c r="N46" s="3"/>
      <c r="O46" s="3"/>
      <c r="P46" s="31">
        <v>5</v>
      </c>
      <c r="Q46" s="31">
        <v>500</v>
      </c>
      <c r="R46" s="11" t="s">
        <v>352</v>
      </c>
      <c r="S46" s="15">
        <f t="shared" si="8"/>
        <v>1.3513513513513513</v>
      </c>
      <c r="T46" s="16">
        <v>0.1</v>
      </c>
      <c r="U46" s="27"/>
      <c r="V46" s="20">
        <v>1</v>
      </c>
      <c r="W46" s="2">
        <v>1</v>
      </c>
      <c r="X46" s="1">
        <v>1</v>
      </c>
      <c r="Y46" s="2" t="s">
        <v>396</v>
      </c>
      <c r="Z46" s="1" t="s">
        <v>470</v>
      </c>
      <c r="AA46" s="1" t="s">
        <v>471</v>
      </c>
      <c r="AB46" s="1" t="s">
        <v>471</v>
      </c>
      <c r="AC46" s="1" t="s">
        <v>472</v>
      </c>
      <c r="AD46" s="1" t="s">
        <v>297</v>
      </c>
    </row>
    <row r="47" spans="1:30" x14ac:dyDescent="0.25">
      <c r="A47" s="1" t="s">
        <v>356</v>
      </c>
      <c r="B47" s="1" t="s">
        <v>448</v>
      </c>
      <c r="C47" s="2" t="s">
        <v>449</v>
      </c>
      <c r="D47" s="2" t="s">
        <v>447</v>
      </c>
      <c r="E47" s="2" t="s">
        <v>299</v>
      </c>
      <c r="F47" s="2" t="s">
        <v>430</v>
      </c>
      <c r="G47" s="2" t="s">
        <v>299</v>
      </c>
      <c r="H47" s="1" t="s">
        <v>132</v>
      </c>
      <c r="I47" s="24" t="s">
        <v>3</v>
      </c>
      <c r="J47" s="1" t="s">
        <v>133</v>
      </c>
      <c r="K47" s="1" t="s">
        <v>299</v>
      </c>
      <c r="L47" s="1" t="s">
        <v>298</v>
      </c>
      <c r="M47" s="2"/>
      <c r="N47" s="2"/>
      <c r="O47" s="2"/>
      <c r="P47" s="31">
        <v>5</v>
      </c>
      <c r="Q47" s="31">
        <v>2000</v>
      </c>
      <c r="R47" s="11" t="s">
        <v>351</v>
      </c>
      <c r="S47" s="15">
        <f t="shared" si="8"/>
        <v>1.3513513513513513</v>
      </c>
      <c r="T47" s="16">
        <v>0.1</v>
      </c>
      <c r="U47" s="27"/>
      <c r="V47" s="20">
        <v>1</v>
      </c>
      <c r="W47" s="2">
        <v>1</v>
      </c>
      <c r="X47" s="1">
        <v>1</v>
      </c>
      <c r="Y47" s="2" t="s">
        <v>399</v>
      </c>
      <c r="Z47" s="1" t="s">
        <v>300</v>
      </c>
      <c r="AA47" s="1" t="s">
        <v>301</v>
      </c>
      <c r="AB47" s="1" t="s">
        <v>301</v>
      </c>
      <c r="AC47" s="1" t="s">
        <v>302</v>
      </c>
      <c r="AD47" s="1" t="s">
        <v>303</v>
      </c>
    </row>
    <row r="48" spans="1:30" x14ac:dyDescent="0.25">
      <c r="A48" s="1" t="s">
        <v>356</v>
      </c>
      <c r="B48" s="1" t="s">
        <v>448</v>
      </c>
      <c r="C48" s="2" t="s">
        <v>449</v>
      </c>
      <c r="D48" s="2" t="s">
        <v>447</v>
      </c>
      <c r="E48" s="2" t="s">
        <v>305</v>
      </c>
      <c r="F48" s="2" t="s">
        <v>431</v>
      </c>
      <c r="G48" s="2" t="s">
        <v>305</v>
      </c>
      <c r="H48" s="1" t="s">
        <v>134</v>
      </c>
      <c r="I48" s="24" t="s">
        <v>3</v>
      </c>
      <c r="J48" s="1" t="s">
        <v>135</v>
      </c>
      <c r="K48" s="1" t="s">
        <v>305</v>
      </c>
      <c r="L48" s="1" t="s">
        <v>304</v>
      </c>
      <c r="M48" s="2"/>
      <c r="N48" s="2"/>
      <c r="O48" s="2"/>
      <c r="P48" s="31">
        <v>10</v>
      </c>
      <c r="Q48" s="31">
        <v>300</v>
      </c>
      <c r="R48" s="11" t="s">
        <v>353</v>
      </c>
      <c r="S48" s="15">
        <f t="shared" si="8"/>
        <v>1.3513513513513513</v>
      </c>
      <c r="T48" s="16">
        <v>0.1</v>
      </c>
      <c r="U48" s="27"/>
      <c r="V48" s="20">
        <v>1</v>
      </c>
      <c r="W48" s="2">
        <v>1</v>
      </c>
      <c r="X48" s="1">
        <v>1</v>
      </c>
      <c r="Y48" s="2" t="s">
        <v>396</v>
      </c>
      <c r="Z48" s="1" t="s">
        <v>306</v>
      </c>
      <c r="AA48" s="1" t="s">
        <v>307</v>
      </c>
      <c r="AB48" s="1" t="s">
        <v>307</v>
      </c>
      <c r="AC48" s="1" t="s">
        <v>231</v>
      </c>
      <c r="AD48" s="1" t="s">
        <v>308</v>
      </c>
    </row>
    <row r="49" spans="1:30" x14ac:dyDescent="0.25">
      <c r="A49" s="1" t="s">
        <v>356</v>
      </c>
      <c r="B49" s="1" t="s">
        <v>448</v>
      </c>
      <c r="C49" s="2" t="s">
        <v>449</v>
      </c>
      <c r="D49" s="2" t="s">
        <v>447</v>
      </c>
      <c r="E49" s="2" t="s">
        <v>451</v>
      </c>
      <c r="F49" s="2" t="s">
        <v>477</v>
      </c>
      <c r="G49" s="2" t="s">
        <v>451</v>
      </c>
      <c r="H49" s="1" t="s">
        <v>35</v>
      </c>
      <c r="I49" s="24" t="s">
        <v>3</v>
      </c>
      <c r="J49" s="1" t="s">
        <v>36</v>
      </c>
      <c r="K49" s="1" t="s">
        <v>451</v>
      </c>
      <c r="L49" s="1" t="s">
        <v>451</v>
      </c>
      <c r="M49" s="2"/>
      <c r="N49" s="2"/>
      <c r="O49" s="2"/>
      <c r="P49" s="31">
        <v>10</v>
      </c>
      <c r="Q49" s="31">
        <v>1000</v>
      </c>
      <c r="R49" s="11" t="s">
        <v>351</v>
      </c>
      <c r="S49" s="15">
        <f t="shared" si="8"/>
        <v>1.3513513513513513</v>
      </c>
      <c r="T49" s="16">
        <v>0.1</v>
      </c>
      <c r="U49" s="27"/>
      <c r="V49" s="20">
        <v>1</v>
      </c>
      <c r="W49" s="2">
        <v>1</v>
      </c>
      <c r="X49" s="1">
        <v>1</v>
      </c>
      <c r="Y49" s="2" t="s">
        <v>396</v>
      </c>
      <c r="Z49" s="1" t="s">
        <v>473</v>
      </c>
      <c r="AA49" s="1" t="s">
        <v>474</v>
      </c>
      <c r="AB49" s="1" t="s">
        <v>474</v>
      </c>
      <c r="AC49" s="1" t="s">
        <v>475</v>
      </c>
      <c r="AD49" s="1" t="s">
        <v>210</v>
      </c>
    </row>
    <row r="50" spans="1:30" x14ac:dyDescent="0.25">
      <c r="A50" s="1" t="s">
        <v>356</v>
      </c>
      <c r="B50" s="1" t="s">
        <v>448</v>
      </c>
      <c r="C50" s="2" t="s">
        <v>449</v>
      </c>
      <c r="D50" s="2" t="s">
        <v>447</v>
      </c>
      <c r="E50" s="2" t="s">
        <v>389</v>
      </c>
      <c r="F50" s="2" t="s">
        <v>432</v>
      </c>
      <c r="G50" s="2" t="s">
        <v>138</v>
      </c>
      <c r="H50" s="1" t="s">
        <v>136</v>
      </c>
      <c r="I50" s="24" t="s">
        <v>18</v>
      </c>
      <c r="J50" s="1" t="s">
        <v>137</v>
      </c>
      <c r="K50" s="1" t="s">
        <v>138</v>
      </c>
      <c r="L50" s="1" t="s">
        <v>309</v>
      </c>
      <c r="M50" s="2"/>
      <c r="N50" s="2"/>
      <c r="O50" s="2"/>
      <c r="P50" s="31">
        <v>5</v>
      </c>
      <c r="Q50" s="31">
        <v>100</v>
      </c>
      <c r="R50" s="11" t="s">
        <v>354</v>
      </c>
      <c r="S50" s="15">
        <f t="shared" si="8"/>
        <v>1.3513513513513513</v>
      </c>
      <c r="T50" s="16">
        <v>0.1</v>
      </c>
      <c r="U50" s="27"/>
      <c r="V50" s="20">
        <v>1</v>
      </c>
      <c r="W50" s="2">
        <v>1</v>
      </c>
      <c r="X50" s="1">
        <v>1</v>
      </c>
      <c r="Y50" s="2" t="s">
        <v>396</v>
      </c>
      <c r="Z50" s="1" t="s">
        <v>310</v>
      </c>
      <c r="AA50" s="1" t="s">
        <v>311</v>
      </c>
      <c r="AB50" s="1" t="s">
        <v>311</v>
      </c>
      <c r="AC50" s="1" t="s">
        <v>476</v>
      </c>
      <c r="AD50" s="1" t="s">
        <v>312</v>
      </c>
    </row>
    <row r="51" spans="1:30" x14ac:dyDescent="0.25">
      <c r="A51" s="1" t="s">
        <v>356</v>
      </c>
      <c r="B51" s="1" t="s">
        <v>448</v>
      </c>
      <c r="C51" s="2" t="s">
        <v>449</v>
      </c>
      <c r="D51" s="2" t="s">
        <v>447</v>
      </c>
      <c r="E51" s="2" t="s">
        <v>142</v>
      </c>
      <c r="F51" s="2" t="s">
        <v>433</v>
      </c>
      <c r="G51" s="2" t="s">
        <v>142</v>
      </c>
      <c r="H51" s="1" t="s">
        <v>139</v>
      </c>
      <c r="I51" s="24" t="s">
        <v>3</v>
      </c>
      <c r="J51" s="1" t="s">
        <v>141</v>
      </c>
      <c r="K51" s="1" t="s">
        <v>142</v>
      </c>
      <c r="L51" s="1" t="s">
        <v>140</v>
      </c>
      <c r="M51" s="2"/>
      <c r="N51" s="2"/>
      <c r="O51" s="2"/>
      <c r="P51" s="31">
        <v>5</v>
      </c>
      <c r="Q51" s="31">
        <v>500</v>
      </c>
      <c r="R51" s="11" t="s">
        <v>352</v>
      </c>
      <c r="S51" s="15">
        <f t="shared" si="8"/>
        <v>1.3513513513513513</v>
      </c>
      <c r="T51" s="16">
        <v>0.1</v>
      </c>
      <c r="U51" s="27"/>
      <c r="V51" s="20">
        <v>1</v>
      </c>
      <c r="W51" s="2">
        <v>1</v>
      </c>
      <c r="X51" s="1">
        <v>1</v>
      </c>
      <c r="Y51" s="2" t="s">
        <v>400</v>
      </c>
      <c r="Z51" s="1" t="s">
        <v>313</v>
      </c>
      <c r="AA51" s="1" t="s">
        <v>314</v>
      </c>
      <c r="AB51" s="1" t="s">
        <v>315</v>
      </c>
      <c r="AC51" s="1" t="s">
        <v>316</v>
      </c>
      <c r="AD51" s="1" t="s">
        <v>317</v>
      </c>
    </row>
    <row r="52" spans="1:30" x14ac:dyDescent="0.25">
      <c r="A52" s="1" t="s">
        <v>356</v>
      </c>
      <c r="B52" s="1" t="s">
        <v>448</v>
      </c>
      <c r="C52" s="2" t="s">
        <v>449</v>
      </c>
      <c r="D52" s="2" t="s">
        <v>447</v>
      </c>
      <c r="E52" s="2" t="s">
        <v>386</v>
      </c>
      <c r="F52" s="2" t="s">
        <v>434</v>
      </c>
      <c r="G52" s="2" t="s">
        <v>146</v>
      </c>
      <c r="H52" s="1" t="s">
        <v>147</v>
      </c>
      <c r="I52" s="24" t="s">
        <v>3</v>
      </c>
      <c r="J52" s="1" t="s">
        <v>149</v>
      </c>
      <c r="K52" s="1" t="s">
        <v>146</v>
      </c>
      <c r="L52" s="1" t="s">
        <v>148</v>
      </c>
      <c r="M52" s="2"/>
      <c r="N52" s="2"/>
      <c r="O52" s="2"/>
      <c r="P52" s="31">
        <v>15</v>
      </c>
      <c r="Q52" s="31">
        <v>500</v>
      </c>
      <c r="R52" s="11" t="s">
        <v>352</v>
      </c>
      <c r="S52" s="15">
        <f t="shared" si="8"/>
        <v>1.3513513513513513</v>
      </c>
      <c r="T52" s="16">
        <v>0.1</v>
      </c>
      <c r="U52" s="27"/>
      <c r="V52" s="20">
        <v>1</v>
      </c>
      <c r="W52" s="2">
        <v>1</v>
      </c>
      <c r="X52" s="1">
        <v>1</v>
      </c>
      <c r="Y52" s="2" t="s">
        <v>397</v>
      </c>
      <c r="Z52" s="1" t="s">
        <v>323</v>
      </c>
      <c r="AA52" s="1" t="s">
        <v>324</v>
      </c>
      <c r="AB52" s="1" t="s">
        <v>325</v>
      </c>
      <c r="AC52" s="1" t="s">
        <v>326</v>
      </c>
      <c r="AD52" s="1" t="s">
        <v>327</v>
      </c>
    </row>
    <row r="53" spans="1:30" x14ac:dyDescent="0.25">
      <c r="A53" s="1" t="s">
        <v>356</v>
      </c>
      <c r="B53" s="1" t="s">
        <v>448</v>
      </c>
      <c r="C53" s="2" t="s">
        <v>449</v>
      </c>
      <c r="D53" s="2" t="s">
        <v>447</v>
      </c>
      <c r="E53" s="2" t="s">
        <v>146</v>
      </c>
      <c r="F53" s="2" t="s">
        <v>435</v>
      </c>
      <c r="G53" s="2" t="s">
        <v>146</v>
      </c>
      <c r="H53" s="1" t="s">
        <v>150</v>
      </c>
      <c r="I53" s="24" t="s">
        <v>3</v>
      </c>
      <c r="J53" s="1" t="s">
        <v>152</v>
      </c>
      <c r="K53" s="1" t="s">
        <v>146</v>
      </c>
      <c r="L53" s="1" t="s">
        <v>151</v>
      </c>
      <c r="M53" s="2"/>
      <c r="N53" s="2"/>
      <c r="O53" s="2"/>
      <c r="P53" s="31">
        <v>15</v>
      </c>
      <c r="Q53" s="31">
        <v>500</v>
      </c>
      <c r="R53" s="11" t="s">
        <v>352</v>
      </c>
      <c r="S53" s="15">
        <f t="shared" si="8"/>
        <v>1.3513513513513513</v>
      </c>
      <c r="T53" s="16">
        <v>0.1</v>
      </c>
      <c r="U53" s="27"/>
      <c r="V53" s="20">
        <v>1</v>
      </c>
      <c r="W53" s="2">
        <v>1</v>
      </c>
      <c r="X53" s="1">
        <v>1</v>
      </c>
      <c r="Y53" s="2" t="s">
        <v>397</v>
      </c>
      <c r="Z53" s="1" t="s">
        <v>328</v>
      </c>
      <c r="AA53" s="1" t="s">
        <v>329</v>
      </c>
      <c r="AB53" s="1" t="s">
        <v>330</v>
      </c>
      <c r="AC53" s="1" t="s">
        <v>331</v>
      </c>
      <c r="AD53" s="1" t="s">
        <v>332</v>
      </c>
    </row>
    <row r="54" spans="1:30" x14ac:dyDescent="0.25">
      <c r="A54" s="1" t="s">
        <v>356</v>
      </c>
      <c r="B54" s="1" t="s">
        <v>448</v>
      </c>
      <c r="C54" s="2" t="s">
        <v>449</v>
      </c>
      <c r="D54" s="2" t="s">
        <v>447</v>
      </c>
      <c r="E54" s="2" t="s">
        <v>146</v>
      </c>
      <c r="F54" s="2" t="s">
        <v>436</v>
      </c>
      <c r="G54" s="2" t="s">
        <v>146</v>
      </c>
      <c r="H54" s="1" t="s">
        <v>143</v>
      </c>
      <c r="I54" s="24" t="s">
        <v>3</v>
      </c>
      <c r="J54" s="1" t="s">
        <v>145</v>
      </c>
      <c r="K54" s="1" t="s">
        <v>146</v>
      </c>
      <c r="L54" s="1" t="s">
        <v>144</v>
      </c>
      <c r="M54" s="2"/>
      <c r="N54" s="2"/>
      <c r="O54" s="2"/>
      <c r="P54" s="31">
        <v>15</v>
      </c>
      <c r="Q54" s="31">
        <v>500</v>
      </c>
      <c r="R54" s="11" t="s">
        <v>352</v>
      </c>
      <c r="S54" s="15">
        <f t="shared" si="8"/>
        <v>1.3513513513513513</v>
      </c>
      <c r="T54" s="16">
        <v>0.1</v>
      </c>
      <c r="U54" s="27"/>
      <c r="V54" s="20">
        <v>1</v>
      </c>
      <c r="W54" s="2">
        <v>1</v>
      </c>
      <c r="X54" s="1">
        <v>1</v>
      </c>
      <c r="Y54" s="2" t="s">
        <v>397</v>
      </c>
      <c r="Z54" s="1" t="s">
        <v>318</v>
      </c>
      <c r="AA54" s="1" t="s">
        <v>319</v>
      </c>
      <c r="AB54" s="1" t="s">
        <v>320</v>
      </c>
      <c r="AC54" s="1" t="s">
        <v>321</v>
      </c>
      <c r="AD54" s="1" t="s">
        <v>322</v>
      </c>
    </row>
    <row r="55" spans="1:30" x14ac:dyDescent="0.25">
      <c r="A55" s="1" t="s">
        <v>356</v>
      </c>
      <c r="B55" s="1" t="s">
        <v>448</v>
      </c>
      <c r="C55" s="2" t="s">
        <v>449</v>
      </c>
      <c r="D55" s="2" t="s">
        <v>447</v>
      </c>
      <c r="E55" s="2" t="s">
        <v>392</v>
      </c>
      <c r="F55" s="2" t="s">
        <v>437</v>
      </c>
      <c r="G55" s="2" t="s">
        <v>156</v>
      </c>
      <c r="H55" s="1" t="s">
        <v>153</v>
      </c>
      <c r="I55" s="24" t="s">
        <v>3</v>
      </c>
      <c r="J55" s="1" t="s">
        <v>155</v>
      </c>
      <c r="K55" s="1" t="s">
        <v>156</v>
      </c>
      <c r="L55" s="1" t="s">
        <v>154</v>
      </c>
      <c r="M55" s="2"/>
      <c r="N55" s="2"/>
      <c r="O55" s="2"/>
      <c r="P55" s="31">
        <v>15</v>
      </c>
      <c r="Q55" s="31">
        <v>500</v>
      </c>
      <c r="R55" s="11" t="s">
        <v>352</v>
      </c>
      <c r="S55" s="15">
        <f t="shared" si="8"/>
        <v>1.3513513513513513</v>
      </c>
      <c r="T55" s="16">
        <v>0.1</v>
      </c>
      <c r="U55" s="27"/>
      <c r="V55" s="20">
        <v>1</v>
      </c>
      <c r="W55" s="2">
        <v>1</v>
      </c>
      <c r="X55" s="1">
        <v>1</v>
      </c>
      <c r="Y55" s="2" t="s">
        <v>396</v>
      </c>
      <c r="Z55" s="1" t="s">
        <v>333</v>
      </c>
      <c r="AA55" s="1" t="s">
        <v>334</v>
      </c>
      <c r="AB55" s="1" t="s">
        <v>335</v>
      </c>
      <c r="AC55" s="1" t="s">
        <v>336</v>
      </c>
      <c r="AD55" s="1" t="s">
        <v>337</v>
      </c>
    </row>
    <row r="56" spans="1:30" x14ac:dyDescent="0.25">
      <c r="A56" s="1" t="s">
        <v>356</v>
      </c>
      <c r="B56" s="1" t="s">
        <v>448</v>
      </c>
      <c r="C56" s="2" t="s">
        <v>449</v>
      </c>
      <c r="D56" s="2" t="s">
        <v>447</v>
      </c>
      <c r="E56" s="2" t="s">
        <v>387</v>
      </c>
      <c r="F56" s="2" t="s">
        <v>438</v>
      </c>
      <c r="G56" s="2" t="s">
        <v>160</v>
      </c>
      <c r="H56" s="1" t="s">
        <v>157</v>
      </c>
      <c r="I56" s="24" t="s">
        <v>3</v>
      </c>
      <c r="J56" s="1" t="s">
        <v>159</v>
      </c>
      <c r="K56" s="1" t="s">
        <v>160</v>
      </c>
      <c r="L56" s="1" t="s">
        <v>158</v>
      </c>
      <c r="M56" s="2"/>
      <c r="N56" s="2"/>
      <c r="O56" s="2"/>
      <c r="P56" s="31">
        <v>5</v>
      </c>
      <c r="Q56" s="31">
        <v>250</v>
      </c>
      <c r="R56" s="11" t="s">
        <v>353</v>
      </c>
      <c r="S56" s="15">
        <f t="shared" si="8"/>
        <v>1.3513513513513513</v>
      </c>
      <c r="T56" s="16">
        <v>0.1</v>
      </c>
      <c r="U56" s="27"/>
      <c r="V56" s="20">
        <v>1</v>
      </c>
      <c r="W56" s="2">
        <v>1</v>
      </c>
      <c r="X56" s="1">
        <v>1</v>
      </c>
      <c r="Y56" s="2" t="s">
        <v>357</v>
      </c>
      <c r="Z56" s="1" t="s">
        <v>338</v>
      </c>
      <c r="AA56" s="1" t="s">
        <v>339</v>
      </c>
      <c r="AB56" s="1" t="s">
        <v>340</v>
      </c>
      <c r="AC56" s="1" t="s">
        <v>341</v>
      </c>
      <c r="AD56" s="1" t="s">
        <v>342</v>
      </c>
    </row>
    <row r="57" spans="1:30" x14ac:dyDescent="0.25">
      <c r="A57" s="1" t="s">
        <v>356</v>
      </c>
      <c r="B57" s="1" t="s">
        <v>448</v>
      </c>
      <c r="C57" s="2" t="s">
        <v>449</v>
      </c>
      <c r="D57" s="2" t="s">
        <v>447</v>
      </c>
      <c r="E57" s="2" t="s">
        <v>164</v>
      </c>
      <c r="F57" s="2" t="s">
        <v>439</v>
      </c>
      <c r="G57" s="2" t="s">
        <v>164</v>
      </c>
      <c r="H57" s="1" t="s">
        <v>161</v>
      </c>
      <c r="I57" s="24" t="s">
        <v>3</v>
      </c>
      <c r="J57" s="1" t="s">
        <v>163</v>
      </c>
      <c r="K57" s="1" t="s">
        <v>164</v>
      </c>
      <c r="L57" s="1" t="s">
        <v>162</v>
      </c>
      <c r="M57" s="2"/>
      <c r="N57" s="2"/>
      <c r="O57" s="2"/>
      <c r="P57" s="31">
        <v>5</v>
      </c>
      <c r="Q57" s="31">
        <v>500</v>
      </c>
      <c r="R57" s="11" t="s">
        <v>352</v>
      </c>
      <c r="S57" s="15">
        <f t="shared" si="8"/>
        <v>1.3513513513513513</v>
      </c>
      <c r="T57" s="16">
        <v>0.1</v>
      </c>
      <c r="U57" s="27"/>
      <c r="V57" s="20">
        <v>1</v>
      </c>
      <c r="W57" s="2">
        <v>1</v>
      </c>
      <c r="X57" s="1">
        <v>1</v>
      </c>
      <c r="Y57" s="2" t="s">
        <v>399</v>
      </c>
      <c r="Z57" s="1" t="s">
        <v>343</v>
      </c>
      <c r="AA57" s="1" t="s">
        <v>344</v>
      </c>
      <c r="AB57" s="1" t="s">
        <v>344</v>
      </c>
      <c r="AC57" s="1" t="s">
        <v>345</v>
      </c>
      <c r="AD57" s="1" t="s">
        <v>346</v>
      </c>
    </row>
    <row r="58" spans="1:30" x14ac:dyDescent="0.25">
      <c r="A58" s="1" t="s">
        <v>356</v>
      </c>
      <c r="B58" s="1" t="s">
        <v>448</v>
      </c>
      <c r="C58" s="2" t="s">
        <v>449</v>
      </c>
      <c r="D58" s="2" t="s">
        <v>447</v>
      </c>
      <c r="E58" s="2" t="s">
        <v>168</v>
      </c>
      <c r="F58" s="2" t="s">
        <v>440</v>
      </c>
      <c r="G58" s="2" t="s">
        <v>168</v>
      </c>
      <c r="H58" s="1" t="s">
        <v>165</v>
      </c>
      <c r="I58" s="24" t="s">
        <v>3</v>
      </c>
      <c r="J58" s="1" t="s">
        <v>167</v>
      </c>
      <c r="K58" s="1" t="s">
        <v>168</v>
      </c>
      <c r="L58" s="1" t="s">
        <v>166</v>
      </c>
      <c r="M58" s="3">
        <f t="shared" ref="M58:N61" si="10">$R58/$S58</f>
        <v>74</v>
      </c>
      <c r="N58" s="3">
        <f t="shared" si="10"/>
        <v>74</v>
      </c>
      <c r="O58" s="3">
        <f t="shared" ref="O58:O61" si="11">$N58*(1+$T58)</f>
        <v>81.400000000000006</v>
      </c>
      <c r="P58" s="31"/>
      <c r="Q58" s="31"/>
      <c r="R58" s="11" t="s">
        <v>177</v>
      </c>
      <c r="S58" s="15">
        <f t="shared" si="8"/>
        <v>1.3513513513513513</v>
      </c>
      <c r="T58" s="16">
        <v>0.1</v>
      </c>
      <c r="U58" s="27">
        <f t="shared" ref="U58:U61" si="12">ROUNDUP(O58*20,0)</f>
        <v>1628</v>
      </c>
      <c r="V58" s="20">
        <v>1</v>
      </c>
      <c r="W58" s="2">
        <v>1</v>
      </c>
      <c r="X58" s="1">
        <v>1</v>
      </c>
      <c r="Y58" s="2" t="s">
        <v>395</v>
      </c>
      <c r="Z58" s="1" t="s">
        <v>347</v>
      </c>
      <c r="AA58" s="1" t="s">
        <v>348</v>
      </c>
      <c r="AB58" s="1" t="s">
        <v>348</v>
      </c>
      <c r="AC58" s="1" t="s">
        <v>349</v>
      </c>
      <c r="AD58" s="1" t="s">
        <v>350</v>
      </c>
    </row>
    <row r="59" spans="1:30" x14ac:dyDescent="0.25">
      <c r="A59" s="1" t="s">
        <v>356</v>
      </c>
      <c r="B59" s="1" t="s">
        <v>448</v>
      </c>
      <c r="C59" s="2" t="s">
        <v>449</v>
      </c>
      <c r="D59" s="2" t="s">
        <v>447</v>
      </c>
      <c r="E59" s="2" t="s">
        <v>168</v>
      </c>
      <c r="F59" s="2" t="s">
        <v>440</v>
      </c>
      <c r="G59" s="2" t="s">
        <v>168</v>
      </c>
      <c r="H59" s="1" t="s">
        <v>169</v>
      </c>
      <c r="I59" s="24" t="s">
        <v>3</v>
      </c>
      <c r="J59" s="1" t="s">
        <v>167</v>
      </c>
      <c r="K59" s="1" t="s">
        <v>168</v>
      </c>
      <c r="L59" s="1" t="s">
        <v>170</v>
      </c>
      <c r="M59" s="3">
        <f t="shared" si="10"/>
        <v>18.5</v>
      </c>
      <c r="N59" s="3">
        <f t="shared" si="10"/>
        <v>18.5</v>
      </c>
      <c r="O59" s="3">
        <f t="shared" si="11"/>
        <v>20.350000000000001</v>
      </c>
      <c r="P59" s="31"/>
      <c r="Q59" s="31"/>
      <c r="R59" s="11" t="s">
        <v>175</v>
      </c>
      <c r="S59" s="15">
        <f t="shared" si="8"/>
        <v>1.3513513513513513</v>
      </c>
      <c r="T59" s="16">
        <v>0.1</v>
      </c>
      <c r="U59" s="27">
        <f t="shared" si="12"/>
        <v>407</v>
      </c>
      <c r="V59" s="20">
        <v>1</v>
      </c>
      <c r="W59" s="2">
        <v>1</v>
      </c>
      <c r="X59" s="1">
        <v>1</v>
      </c>
      <c r="Y59" s="2" t="s">
        <v>395</v>
      </c>
      <c r="Z59" s="1" t="s">
        <v>347</v>
      </c>
      <c r="AA59" s="1" t="s">
        <v>348</v>
      </c>
      <c r="AB59" s="1" t="s">
        <v>348</v>
      </c>
      <c r="AC59" s="1" t="s">
        <v>349</v>
      </c>
      <c r="AD59" s="1" t="s">
        <v>350</v>
      </c>
    </row>
    <row r="60" spans="1:30" x14ac:dyDescent="0.25">
      <c r="A60" s="1" t="s">
        <v>356</v>
      </c>
      <c r="B60" s="1" t="s">
        <v>448</v>
      </c>
      <c r="C60" s="2" t="s">
        <v>449</v>
      </c>
      <c r="D60" s="2" t="s">
        <v>447</v>
      </c>
      <c r="E60" s="2" t="s">
        <v>168</v>
      </c>
      <c r="F60" s="2" t="s">
        <v>440</v>
      </c>
      <c r="G60" s="2" t="s">
        <v>168</v>
      </c>
      <c r="H60" s="1" t="s">
        <v>171</v>
      </c>
      <c r="I60" s="24" t="s">
        <v>3</v>
      </c>
      <c r="J60" s="1" t="s">
        <v>167</v>
      </c>
      <c r="K60" s="1" t="s">
        <v>168</v>
      </c>
      <c r="L60" s="1" t="s">
        <v>172</v>
      </c>
      <c r="M60" s="3">
        <f t="shared" si="10"/>
        <v>37</v>
      </c>
      <c r="N60" s="3">
        <f t="shared" si="10"/>
        <v>37</v>
      </c>
      <c r="O60" s="3">
        <f t="shared" si="11"/>
        <v>40.700000000000003</v>
      </c>
      <c r="P60" s="31"/>
      <c r="Q60" s="31"/>
      <c r="R60" s="11" t="s">
        <v>176</v>
      </c>
      <c r="S60" s="15">
        <f t="shared" si="8"/>
        <v>1.3513513513513513</v>
      </c>
      <c r="T60" s="16">
        <v>0.1</v>
      </c>
      <c r="U60" s="27">
        <f t="shared" si="12"/>
        <v>814</v>
      </c>
      <c r="V60" s="20">
        <v>1</v>
      </c>
      <c r="W60" s="2">
        <v>1</v>
      </c>
      <c r="X60" s="1">
        <v>1</v>
      </c>
      <c r="Y60" s="2" t="s">
        <v>395</v>
      </c>
      <c r="Z60" s="1" t="s">
        <v>347</v>
      </c>
      <c r="AA60" s="1" t="s">
        <v>348</v>
      </c>
      <c r="AB60" s="1" t="s">
        <v>348</v>
      </c>
      <c r="AC60" s="1" t="s">
        <v>349</v>
      </c>
      <c r="AD60" s="1" t="s">
        <v>350</v>
      </c>
    </row>
    <row r="61" spans="1:30" x14ac:dyDescent="0.25">
      <c r="A61" s="1" t="s">
        <v>356</v>
      </c>
      <c r="B61" s="1" t="s">
        <v>448</v>
      </c>
      <c r="C61" s="2" t="s">
        <v>449</v>
      </c>
      <c r="D61" s="2" t="s">
        <v>447</v>
      </c>
      <c r="E61" s="2" t="s">
        <v>168</v>
      </c>
      <c r="F61" s="2" t="s">
        <v>440</v>
      </c>
      <c r="G61" s="2" t="s">
        <v>168</v>
      </c>
      <c r="H61" s="1" t="s">
        <v>173</v>
      </c>
      <c r="I61" s="24" t="s">
        <v>3</v>
      </c>
      <c r="J61" s="1" t="s">
        <v>167</v>
      </c>
      <c r="K61" s="1" t="s">
        <v>168</v>
      </c>
      <c r="L61" s="1" t="s">
        <v>174</v>
      </c>
      <c r="M61" s="3">
        <f t="shared" si="10"/>
        <v>55.5</v>
      </c>
      <c r="N61" s="3">
        <f t="shared" si="10"/>
        <v>55.5</v>
      </c>
      <c r="O61" s="3">
        <f t="shared" si="11"/>
        <v>61.050000000000004</v>
      </c>
      <c r="P61" s="31"/>
      <c r="Q61" s="31"/>
      <c r="R61" s="11" t="s">
        <v>244</v>
      </c>
      <c r="S61" s="15">
        <f t="shared" si="8"/>
        <v>1.3513513513513513</v>
      </c>
      <c r="T61" s="16">
        <v>0.1</v>
      </c>
      <c r="U61" s="27">
        <f t="shared" si="12"/>
        <v>1221</v>
      </c>
      <c r="V61" s="20">
        <v>1</v>
      </c>
      <c r="W61" s="2">
        <v>1</v>
      </c>
      <c r="X61" s="1">
        <v>1</v>
      </c>
      <c r="Y61" s="2" t="s">
        <v>395</v>
      </c>
      <c r="Z61" s="1" t="s">
        <v>347</v>
      </c>
      <c r="AA61" s="1" t="s">
        <v>348</v>
      </c>
      <c r="AB61" s="1" t="s">
        <v>348</v>
      </c>
      <c r="AC61" s="1" t="s">
        <v>349</v>
      </c>
      <c r="AD61" s="1" t="s">
        <v>350</v>
      </c>
    </row>
  </sheetData>
  <autoFilter ref="A1:AD61" xr:uid="{8C06A92B-3A0F-4E71-8DC5-97004BDB18EC}"/>
  <sortState xmlns:xlrd2="http://schemas.microsoft.com/office/spreadsheetml/2017/richdata2" ref="A2:AD61">
    <sortCondition ref="A2:A61"/>
    <sortCondition ref="E2:E61"/>
    <sortCondition ref="H2:H61"/>
  </sortState>
  <pageMargins left="0.7" right="0.7" top="0.75" bottom="0.75" header="0.3" footer="0.3"/>
  <pageSetup orientation="portrait" r:id="rId1"/>
  <ignoredErrors>
    <ignoredError sqref="R2:R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L H 2 x V j i y G d 2 k A A A A 9 g A A A B I A H A B D b 2 5 m a W c v U G F j a 2 F n Z S 5 4 b W w g o h g A K K A U A A A A A A A A A A A A A A A A A A A A A A A A A A A A h Y 9 N D o I w G E S v Q r q n P 0 i M I a U s 3 E p i Q j R u m 1 K h E T 4 M L Z a 7 u f B I X k G M o u 5 c z p u 3 m L l f b z w b 2 y a 4 6 N 6 a D l L E M E W B B t W V B q o U D e 4 Y r l A m + F a q k 6 x 0 M M l g k 9 G W K a q d O y e E e O + x X + C u r 0 h E K S O H f F O o W r c S f W T z X w 4 N W C d B a S T 4 / j V G R J i x J Y 5 p j C k n M + S 5 g a 8 Q T X u f 7 Q / k 6 6 F x Q 6 + F h n B X c D J H T t 4 f x A N Q S w M E F A A C A A g A L H 2 x 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x 9 s V Y o i k e 4 D g A A A B E A A A A T A B w A R m 9 y b X V s Y X M v U 2 V j d G l v b j E u b S C i G A A o o B Q A A A A A A A A A A A A A A A A A A A A A A A A A A A A r T k 0 u y c z P U w i G 0 I b W A F B L A Q I t A B Q A A g A I A C x 9 s V Y 4 s h n d p A A A A P Y A A A A S A A A A A A A A A A A A A A A A A A A A A A B D b 2 5 m a W c v U G F j a 2 F n Z S 5 4 b W x Q S w E C L Q A U A A I A C A A s f b F W D 8 r p q 6 Q A A A D p A A A A E w A A A A A A A A A A A A A A A A D w A A A A W 0 N v b n R l b n R f V H l w Z X N d L n h t b F B L A Q I t A B Q A A g A I A C x 9 s 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j s 2 o r F W c R b Q 0 e s Q y 4 Q i F A A A A A A I A A A A A A A N m A A D A A A A A E A A A A F d P u a 9 W v 8 s 2 x a y e 8 8 8 U 4 t U A A A A A B I A A A K A A A A A Q A A A A 8 6 3 A G H H Q M 2 / M K J c I o l z 8 h 1 A A A A D D C z X z I W 5 8 C L 9 h s 7 W x A 0 R 4 d 7 8 y n 0 f 1 l 4 7 B n M i O b p 1 X H f x m k x H h H X i 6 Z Q J x Q k R U 4 7 0 f i 6 + 5 a 3 c s D L a k S 5 W h R 9 j y 0 b G C d m z a B a 4 B d Q C G F F c T D x Q A A A B I X B Q z K Y 2 V p G h m h B p r K / A e 6 1 j H 6 A = = < / D a t a M a s h u p > 
</file>

<file path=customXml/itemProps1.xml><?xml version="1.0" encoding="utf-8"?>
<ds:datastoreItem xmlns:ds="http://schemas.openxmlformats.org/officeDocument/2006/customXml" ds:itemID="{7A539373-2905-4523-B593-AF0D663B1E8F}">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Huy Nguyen</cp:lastModifiedBy>
  <dcterms:created xsi:type="dcterms:W3CDTF">2023-05-17T19:55:18Z</dcterms:created>
  <dcterms:modified xsi:type="dcterms:W3CDTF">2025-07-28T03:35:54Z</dcterms:modified>
</cp:coreProperties>
</file>